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inhp\OneDrive\Desktop\NLSH\"/>
    </mc:Choice>
  </mc:AlternateContent>
  <bookViews>
    <workbookView xWindow="6936" yWindow="1224" windowWidth="18780" windowHeight="18636"/>
  </bookViews>
  <sheets>
    <sheet name="Final_VN" sheetId="2" r:id="rId1"/>
  </sheets>
  <definedNames>
    <definedName name="_xlnm.Print_Area" localSheetId="0">Final_VN!$A$1:$O$291</definedName>
    <definedName name="survey">Final_VN!$P:$Q</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3" i="2" l="1"/>
  <c r="Q423" i="2"/>
  <c r="Q422" i="2"/>
  <c r="Q421" i="2"/>
  <c r="Q420" i="2"/>
  <c r="Q419" i="2"/>
  <c r="Q418" i="2"/>
  <c r="Q417" i="2"/>
  <c r="Q416" i="2"/>
  <c r="Q415" i="2"/>
  <c r="Q414" i="2"/>
  <c r="Q408" i="2"/>
  <c r="Q409" i="2"/>
  <c r="Q412" i="2"/>
  <c r="Q411" i="2"/>
  <c r="Q410" i="2"/>
  <c r="W202" i="2"/>
  <c r="W198" i="2"/>
  <c r="U204" i="2"/>
  <c r="U202" i="2"/>
  <c r="U200" i="2"/>
  <c r="U198" i="2"/>
  <c r="S204" i="2"/>
  <c r="S202" i="2"/>
  <c r="S200" i="2"/>
  <c r="S198" i="2"/>
  <c r="Q204" i="2"/>
  <c r="Q202" i="2"/>
  <c r="Q200" i="2"/>
  <c r="Q198" i="2"/>
  <c r="Q186" i="2"/>
  <c r="Y202" i="2" l="1"/>
  <c r="Y198" i="2"/>
  <c r="S186" i="2"/>
  <c r="U186" i="2"/>
  <c r="W186" i="2"/>
  <c r="Y186" i="2"/>
  <c r="AA182" i="2"/>
  <c r="Q407" i="2" l="1"/>
  <c r="Q406" i="2"/>
  <c r="Q405" i="2"/>
  <c r="Y182" i="2"/>
  <c r="W182" i="2"/>
  <c r="U182" i="2"/>
  <c r="S182" i="2"/>
  <c r="Q182" i="2"/>
  <c r="Q403" i="2"/>
  <c r="Q401" i="2"/>
  <c r="Q398" i="2"/>
  <c r="Q394" i="2"/>
  <c r="Q392" i="2"/>
  <c r="Q390" i="2"/>
  <c r="Q388" i="2"/>
  <c r="Q386" i="2"/>
  <c r="Q384" i="2"/>
  <c r="Q382" i="2"/>
  <c r="Q380" i="2"/>
  <c r="Q377" i="2"/>
  <c r="Q375" i="2"/>
  <c r="Q373" i="2"/>
  <c r="Q371" i="2"/>
  <c r="Q369" i="2"/>
  <c r="Q367" i="2"/>
  <c r="Q365" i="2"/>
  <c r="Q363" i="2"/>
  <c r="Q361" i="2"/>
  <c r="Q359" i="2"/>
  <c r="Q357" i="2"/>
  <c r="Q355" i="2"/>
  <c r="Q353" i="2"/>
  <c r="Q351" i="2"/>
  <c r="Q349" i="2"/>
  <c r="Q347" i="2"/>
  <c r="Q345" i="2"/>
  <c r="Q343" i="2"/>
  <c r="Q341" i="2"/>
  <c r="Q340" i="2"/>
  <c r="Q338" i="2"/>
  <c r="Q336" i="2"/>
  <c r="Q334" i="2"/>
  <c r="Q332" i="2"/>
  <c r="Q330" i="2"/>
  <c r="Q328" i="2"/>
  <c r="Q326" i="2"/>
  <c r="Q324" i="2"/>
  <c r="Q322" i="2"/>
  <c r="Q320" i="2"/>
  <c r="Q318" i="2"/>
  <c r="Q316" i="2"/>
  <c r="Q314" i="2"/>
  <c r="Q312" i="2"/>
  <c r="Q310" i="2"/>
  <c r="Q308" i="2"/>
  <c r="Q306" i="2"/>
  <c r="Q305" i="2"/>
  <c r="Q304" i="2"/>
  <c r="Q303" i="2"/>
  <c r="Q301" i="2"/>
  <c r="Q299" i="2"/>
  <c r="Q296" i="2"/>
  <c r="Q295" i="2"/>
  <c r="Q287" i="2"/>
  <c r="Q285" i="2"/>
  <c r="Q283" i="2"/>
  <c r="Q281" i="2"/>
  <c r="Q279" i="2"/>
  <c r="Q277" i="2"/>
  <c r="Q275" i="2"/>
  <c r="Q273" i="2"/>
  <c r="Q271" i="2"/>
  <c r="Q269" i="2"/>
  <c r="Q260" i="2"/>
  <c r="Q258" i="2"/>
  <c r="Q254" i="2"/>
  <c r="Q245" i="2"/>
  <c r="Q241" i="2"/>
  <c r="Q239" i="2"/>
  <c r="Q233" i="2"/>
  <c r="S231" i="2"/>
  <c r="Q231" i="2"/>
  <c r="S229" i="2"/>
  <c r="Q229" i="2"/>
  <c r="S227" i="2"/>
  <c r="Q227" i="2"/>
  <c r="S225" i="2"/>
  <c r="Q225" i="2"/>
  <c r="S223" i="2"/>
  <c r="Q223" i="2"/>
  <c r="S221" i="2"/>
  <c r="Q221" i="2"/>
  <c r="Q217" i="2"/>
  <c r="Q210" i="2"/>
  <c r="Q206" i="2"/>
  <c r="Q196" i="2"/>
  <c r="Q188" i="2"/>
  <c r="Q184" i="2"/>
  <c r="Q178" i="2"/>
  <c r="Q174" i="2"/>
  <c r="Q167" i="2"/>
  <c r="Q163" i="2"/>
  <c r="S161" i="2"/>
  <c r="Q161" i="2"/>
  <c r="U159" i="2"/>
  <c r="S159" i="2"/>
  <c r="Q159" i="2"/>
  <c r="Q157" i="2"/>
  <c r="Q150" i="2"/>
  <c r="S148" i="2"/>
  <c r="Q148" i="2"/>
  <c r="U146" i="2"/>
  <c r="S146" i="2"/>
  <c r="Q146" i="2"/>
  <c r="Q144" i="2"/>
  <c r="Q139" i="2"/>
  <c r="Q132" i="2"/>
  <c r="S130" i="2"/>
  <c r="Q130" i="2"/>
  <c r="S126" i="2"/>
  <c r="Q126" i="2"/>
  <c r="S124" i="2"/>
  <c r="Q124" i="2"/>
  <c r="S122" i="2"/>
  <c r="Q122" i="2"/>
  <c r="S120" i="2"/>
  <c r="Q120" i="2"/>
  <c r="S118" i="2"/>
  <c r="Q118" i="2"/>
  <c r="S116" i="2"/>
  <c r="Q116" i="2"/>
  <c r="Q109" i="2"/>
  <c r="Q107" i="2"/>
  <c r="Q105" i="2"/>
  <c r="Q103" i="2"/>
  <c r="Q101" i="2"/>
  <c r="Q99" i="2"/>
  <c r="Q97" i="2"/>
  <c r="Q95" i="2"/>
  <c r="S88" i="2"/>
  <c r="Q88" i="2"/>
  <c r="S86" i="2"/>
  <c r="Q86" i="2"/>
  <c r="Q84" i="2"/>
  <c r="S82" i="2"/>
  <c r="Q82" i="2"/>
  <c r="Q80" i="2"/>
  <c r="S78" i="2"/>
  <c r="Q78" i="2"/>
  <c r="S76" i="2"/>
  <c r="Q76" i="2"/>
  <c r="S74" i="2"/>
  <c r="Q74" i="2"/>
  <c r="U67" i="2"/>
  <c r="S67" i="2"/>
  <c r="Q67" i="2"/>
  <c r="Q61" i="2"/>
  <c r="W56" i="2"/>
  <c r="W54" i="2"/>
  <c r="U54" i="2"/>
  <c r="S54" i="2"/>
  <c r="Q54" i="2"/>
  <c r="Q52" i="2"/>
  <c r="W47" i="2"/>
  <c r="W45" i="2"/>
  <c r="U45" i="2"/>
  <c r="S45" i="2"/>
  <c r="Q45" i="2"/>
  <c r="W43" i="2"/>
  <c r="W41" i="2"/>
  <c r="U41" i="2"/>
  <c r="S41" i="2"/>
  <c r="Q41" i="2"/>
  <c r="Q39" i="2"/>
  <c r="Y34" i="2"/>
  <c r="W34" i="2"/>
  <c r="U34" i="2"/>
  <c r="S34" i="2"/>
  <c r="Q34" i="2"/>
  <c r="Y32" i="2"/>
  <c r="W32" i="2"/>
  <c r="U32" i="2"/>
  <c r="S32" i="2"/>
  <c r="Q32" i="2"/>
  <c r="Y29" i="2"/>
  <c r="W29" i="2"/>
  <c r="U29" i="2"/>
  <c r="S29" i="2"/>
  <c r="Q29" i="2"/>
  <c r="Q27" i="2"/>
  <c r="S21" i="2"/>
  <c r="Q21" i="2"/>
  <c r="Q19" i="2"/>
  <c r="Q17" i="2"/>
  <c r="Q10" i="2"/>
  <c r="Q8" i="2"/>
  <c r="Q6" i="2"/>
</calcChain>
</file>

<file path=xl/sharedStrings.xml><?xml version="1.0" encoding="utf-8"?>
<sst xmlns="http://schemas.openxmlformats.org/spreadsheetml/2006/main" count="585" uniqueCount="359">
  <si>
    <t>A</t>
  </si>
  <si>
    <t>Web site</t>
  </si>
  <si>
    <t>T</t>
  </si>
  <si>
    <t>a</t>
  </si>
  <si>
    <t>b</t>
  </si>
  <si>
    <t>c</t>
  </si>
  <si>
    <t>Telephone</t>
  </si>
  <si>
    <t>Email</t>
  </si>
  <si>
    <t>B</t>
  </si>
  <si>
    <t>%</t>
  </si>
  <si>
    <t>d</t>
  </si>
  <si>
    <t>e</t>
  </si>
  <si>
    <t>f</t>
  </si>
  <si>
    <t>\</t>
  </si>
  <si>
    <t>g</t>
  </si>
  <si>
    <t>x</t>
  </si>
  <si>
    <t>h</t>
  </si>
  <si>
    <t>C</t>
  </si>
  <si>
    <t>&gt;10</t>
  </si>
  <si>
    <t>5-10</t>
  </si>
  <si>
    <t>2-5</t>
  </si>
  <si>
    <t>&lt;2</t>
  </si>
  <si>
    <t>Khác</t>
  </si>
  <si>
    <t>D</t>
  </si>
  <si>
    <t>WB</t>
  </si>
  <si>
    <t>ADB</t>
  </si>
  <si>
    <t>EIB</t>
  </si>
  <si>
    <t>IFC</t>
  </si>
  <si>
    <t>GCF</t>
  </si>
  <si>
    <t>GCPF</t>
  </si>
  <si>
    <t>JBIC</t>
  </si>
  <si>
    <t>KWF</t>
  </si>
  <si>
    <t>JICA</t>
  </si>
  <si>
    <t>DANIDA</t>
  </si>
  <si>
    <t>AFD</t>
  </si>
  <si>
    <t>≥</t>
  </si>
  <si>
    <t>≤</t>
  </si>
  <si>
    <t>E</t>
  </si>
  <si>
    <t>i</t>
  </si>
  <si>
    <t>Nghiên cứu cơ chế tái cấp vốn
cho Dự án năng lượng sinh học tại Việt Nam</t>
  </si>
  <si>
    <t>Thông tin chung</t>
  </si>
  <si>
    <t>Tên tổ chức</t>
  </si>
  <si>
    <t>Tên viết tắt</t>
  </si>
  <si>
    <t>Hoạt động</t>
  </si>
  <si>
    <t>Ngân hàng</t>
  </si>
  <si>
    <t>Quỹ đầu tư</t>
  </si>
  <si>
    <t>Người điền thông tin</t>
  </si>
  <si>
    <t>Họ và tên</t>
  </si>
  <si>
    <t>Chức vụ và phòng ban công tác</t>
  </si>
  <si>
    <r>
      <t xml:space="preserve">Hoạt động và kinh nghiệm về Dự án Năng lượng tái tạo (NLTT)
</t>
    </r>
    <r>
      <rPr>
        <i/>
        <sz val="12"/>
        <color theme="1"/>
        <rFont val="Calibri (Body)"/>
      </rPr>
      <t>Phần này chia sẻ kinh nghiệm, kỳ vọng và các bài học đối với hoạt động cấp vốn cho dự án NLTT</t>
    </r>
  </si>
  <si>
    <t>Tổ chức của Anh/Chị đã từng cấp vốn cho dự án NLTT chưa?</t>
  </si>
  <si>
    <t>Có</t>
  </si>
  <si>
    <t>Không</t>
  </si>
  <si>
    <t>Nếu câu trả lời là Có, cho biết loại dự án</t>
  </si>
  <si>
    <t>Loại dự án</t>
  </si>
  <si>
    <t>Mặt trời</t>
  </si>
  <si>
    <t>Gió</t>
  </si>
  <si>
    <t>Thuỷ điện</t>
  </si>
  <si>
    <t>Sinh khối</t>
  </si>
  <si>
    <t>Khí sinh học, rác thải sinh hoạt</t>
  </si>
  <si>
    <t>Năm đầu tiên cấp vốn</t>
  </si>
  <si>
    <t>Năm gần nhất</t>
  </si>
  <si>
    <t>Tổ chức của Anh/Chị có từ chối hồ sơ hoặc có dự án NLTT nào đã cấp vốn nhưng không như kỳ vọng không?</t>
  </si>
  <si>
    <t>Nếu câu trả lời là Có, cho biết lý do</t>
  </si>
  <si>
    <t xml:space="preserve">Các lý do từ chối hồ sơ </t>
  </si>
  <si>
    <t>Hiệu quả dự án</t>
  </si>
  <si>
    <t>Năng lực chủ dự án</t>
  </si>
  <si>
    <t>Tài sản thế chấp</t>
  </si>
  <si>
    <t xml:space="preserve">Các lý do về dự án không hiệu quả </t>
  </si>
  <si>
    <t>Nợ xấu</t>
  </si>
  <si>
    <t>Vấn đề môi trường</t>
  </si>
  <si>
    <t>Vấn đề xã hội</t>
  </si>
  <si>
    <t>Tổ chức của Anh/Chị có bao giờ nhận được hỗ trợ hay ưu đãi để cấp vốn cho dự án NLTT không?</t>
  </si>
  <si>
    <t>Nếu câu trả lời là Có, cho biết hình thức hỗ trợ</t>
  </si>
  <si>
    <t>Hình thức hỗ trợ</t>
  </si>
  <si>
    <t>Bảo lãnh thế chấp</t>
  </si>
  <si>
    <t>Bảo lãnh khoản vay</t>
  </si>
  <si>
    <t>Vay ưu đãi</t>
  </si>
  <si>
    <t>Tổ chức của Anh/Chị có chính sách/quy trình riêng đối với các dự án NLTT không?</t>
  </si>
  <si>
    <t xml:space="preserve">Tổ chức của Anh/Chị đã cho vay, cấp vốn cho dự án NLTT theo cơ chế nào? </t>
  </si>
  <si>
    <t>Khoản vay dành cho doanh nghiệp</t>
  </si>
  <si>
    <t>Khoản vay dự án - không được hỗ trợ từ nguồn khác</t>
  </si>
  <si>
    <t>Khoản vay dự án - có được hỗ trợ từ nguồn khác</t>
  </si>
  <si>
    <t>Kỳ hạn</t>
  </si>
  <si>
    <t>từ</t>
  </si>
  <si>
    <t>đến</t>
  </si>
  <si>
    <t>năm</t>
  </si>
  <si>
    <t>Thời gian ân hạn</t>
  </si>
  <si>
    <t>Lãi suất</t>
  </si>
  <si>
    <t>Loại tài sản thế chấp</t>
  </si>
  <si>
    <t>Tài sản dự án</t>
  </si>
  <si>
    <t>Tài sản khác</t>
  </si>
  <si>
    <t>Tỷ lệ vốn vay trên tổng mức đầu tư</t>
  </si>
  <si>
    <t>Thời gian ra quyết định từ thời điểm tiếp xúc KH</t>
  </si>
  <si>
    <t>tháng</t>
  </si>
  <si>
    <t>Thời gian ra quyết định từ thời điểm nhận hồ sơ</t>
  </si>
  <si>
    <t>Tổ chức của Anh/Chị đánh giá, thẩm định các khía cạnh nào của dự án NLTT và chủ đầu tư?</t>
  </si>
  <si>
    <t>Khía cạnh</t>
  </si>
  <si>
    <t>Đánh giá, thẩm định</t>
  </si>
  <si>
    <t>Tính phù hợp với quy hoạch của dự án</t>
  </si>
  <si>
    <t>Tuỳ trường hợp</t>
  </si>
  <si>
    <t>Hiệu quả tài chính của dự án</t>
  </si>
  <si>
    <t>Tác động môi trường và xã hội của dự án</t>
  </si>
  <si>
    <t>Năng lực, kinh nghiệm về đầu tư của khách hàng</t>
  </si>
  <si>
    <t>Năng lực tài chính của khách hàng</t>
  </si>
  <si>
    <t>Kết quả hoạt động, kinh doanh của khách hàng</t>
  </si>
  <si>
    <t>Các khía cạnh khác</t>
  </si>
  <si>
    <t>Tổ chức của Anh/Chị sử dụng chỉ số nào cho các dự án NLTT và giá trị tối thiểu cần đạt được là bao nhiêu?</t>
  </si>
  <si>
    <t>Chỉ số đánh giá</t>
  </si>
  <si>
    <t>Giá trị tối thiểu cần đạt</t>
  </si>
  <si>
    <t>Tỷ lệ nợ trên vốn chủ sở hữu</t>
  </si>
  <si>
    <t>Không sử dụng</t>
  </si>
  <si>
    <t>Chỉ số khả năng trả nợ (DSCR)</t>
  </si>
  <si>
    <t>Tỷ lệ hoàn vốn nội bộ (IRR)</t>
  </si>
  <si>
    <t>Giá trị hiện tại ròng (NPV)</t>
  </si>
  <si>
    <t>Tỷ lệ đòn bẩy tài chính (Tổng nợ/EBITA)</t>
  </si>
  <si>
    <t xml:space="preserve">Tỷ lệ nợ ưu tiên trên thu nhập trước thuế, lãi vay, khấu hao (Nợ ưu tiên/EBITDA) </t>
  </si>
  <si>
    <t xml:space="preserve">Tỷ lệ thanh toán lãi (EBIT/lãi vay phải trả) </t>
  </si>
  <si>
    <t>Chỉ số khác (tên và giá trị)</t>
  </si>
  <si>
    <r>
      <t xml:space="preserve">Hoạt động và kinh nghiệm về Dự án Năng lượng sinh học (NLSH)
</t>
    </r>
    <r>
      <rPr>
        <i/>
        <sz val="12"/>
        <color theme="1"/>
        <rFont val="Calibri (Body)"/>
      </rPr>
      <t>Phần này chia sẻ kinh nghiệm, kỳ vọng và chính sách cấp vốn cho dự án NLSH. Khái niệm NLSH trong nghiên cứu này bao gồm:</t>
    </r>
    <r>
      <rPr>
        <i/>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Dự án NLSH: </t>
    </r>
    <r>
      <rPr>
        <sz val="12"/>
        <color theme="1"/>
        <rFont val="Calibri"/>
        <family val="2"/>
        <scheme val="minor"/>
      </rPr>
      <t xml:space="preserve">Dự án tạo ra nhiệt hoặc điện từ các nguồn nguyên liệu sinh học
- </t>
    </r>
    <r>
      <rPr>
        <b/>
        <sz val="12"/>
        <color theme="1"/>
        <rFont val="Calibri"/>
        <family val="2"/>
        <scheme val="minor"/>
      </rPr>
      <t xml:space="preserve">Nguồn </t>
    </r>
    <r>
      <rPr>
        <b/>
        <sz val="12"/>
        <color theme="1"/>
        <rFont val="Calibri (Body)"/>
      </rPr>
      <t>nguyên liệu sinh học:</t>
    </r>
    <r>
      <rPr>
        <sz val="12"/>
        <color theme="1"/>
        <rFont val="Calibri (Body)"/>
      </rPr>
      <t xml:space="preserve"> Nguyên liệu sinh khối (Bã mía, rơm, rạ, vỏ trấu, phế phụ phẩm lâm nghiệp, phụ phẩm nông nghiệp khác như vỏ cà phê, hạt điều...), khí sinh học và rác sinh hoạt</t>
    </r>
    <r>
      <rPr>
        <i/>
        <sz val="12"/>
        <color theme="1"/>
        <rFont val="Calibri (Body)"/>
      </rPr>
      <t xml:space="preserve"> </t>
    </r>
  </si>
  <si>
    <t>Tổ chức của Anh/Chị đã nhận được bao nhiêu hồ sơ NLSH trong 5 năm qua</t>
  </si>
  <si>
    <t>Chưa có</t>
  </si>
  <si>
    <t>Tổ chức của Anh/Chị có duyệt và cấp vốn cho tẩt cả các hồ sơ NLSH này không?</t>
  </si>
  <si>
    <t>Nếu câu trả lời là Không, cho biết lý do</t>
  </si>
  <si>
    <t>Các lý do từ chối hồ sơ NLSK</t>
  </si>
  <si>
    <t>Năng lực chủ đầu tư</t>
  </si>
  <si>
    <t>Lý do thường gặp nhất</t>
  </si>
  <si>
    <t>Tổ chức của Anh/Chị có hài lòng với tất cả các dự án NLSH đã được cấp vốn không?</t>
  </si>
  <si>
    <t xml:space="preserve">Nếu câu trả lời là Không, cho biết lý do </t>
  </si>
  <si>
    <t>Các lý do không hài lòng</t>
  </si>
  <si>
    <t>Vấn đề về môi trường</t>
  </si>
  <si>
    <t>Vấn đề về xã hội</t>
  </si>
  <si>
    <t>Lý do thường gặp nhất là</t>
  </si>
  <si>
    <t>Các loại rủi ro tiềm năng của dự án NLSK là (tham khảo danh sách tại mục E.3)</t>
  </si>
  <si>
    <t>Tổ chức của Anh/Chị đánh giá nhu cầu dự án NLSH trong 5 năm tới như thế nào?</t>
  </si>
  <si>
    <t>Tăng</t>
  </si>
  <si>
    <t>Không đổi</t>
  </si>
  <si>
    <t>Giảm</t>
  </si>
  <si>
    <t>Không có nhu cầu</t>
  </si>
  <si>
    <t>Tổ chức của Anh/Chị có kế hoạch cấp vốn cho các dự án NLSH không?</t>
  </si>
  <si>
    <t>Nếu câu trả lời là Có, cho biết đối tượng dự án ngân hàng quan tâm</t>
  </si>
  <si>
    <t>Nguồn nguyên liệu</t>
  </si>
  <si>
    <t>Bã mía</t>
  </si>
  <si>
    <t>Vỏ trấu</t>
  </si>
  <si>
    <t>Phế phụ phẩm lâm nghiệp</t>
  </si>
  <si>
    <t>Khí sinh học</t>
  </si>
  <si>
    <t xml:space="preserve">Rác </t>
  </si>
  <si>
    <t>Mới</t>
  </si>
  <si>
    <t>Mở rộng</t>
  </si>
  <si>
    <t>Cải tạo</t>
  </si>
  <si>
    <r>
      <t xml:space="preserve">Tái cấp vốn 
</t>
    </r>
    <r>
      <rPr>
        <i/>
        <sz val="12"/>
        <rFont val="Calibri (Body)"/>
      </rPr>
      <t xml:space="preserve">Phần này cung cấp thông tin về kinh nghiệm tái cấp vốn cho dự án NLTT và kỳ vọng đối với dự án NLSK. 
Khái niệm tái cấp vốn trong phạm vi nghiên cứu được mô tả dưới đây.
</t>
    </r>
    <r>
      <rPr>
        <b/>
        <sz val="12"/>
        <rFont val="Calibri (Body)"/>
      </rPr>
      <t>Tái cấp vốn:</t>
    </r>
    <r>
      <rPr>
        <sz val="12"/>
        <rFont val="Calibri (Body)"/>
      </rPr>
      <t xml:space="preserve"> Là việc ngân hàng sử dụng các khoản vay từ các tổ chức tài chính nước ngoài để cấp vốn cho các dự án năng lượng sinh học.</t>
    </r>
    <r>
      <rPr>
        <i/>
        <sz val="12"/>
        <rFont val="Calibri (Body)"/>
      </rPr>
      <t xml:space="preserve">
</t>
    </r>
  </si>
  <si>
    <t>Tổ chức của Anh/Chị có bao giờ tái cấp vốn cho dự án NLTT không?</t>
  </si>
  <si>
    <t>Nếu câu trả lời là Có, cho biết nguồn vốn và các bài học</t>
  </si>
  <si>
    <t>Từ ngân hàng, tổ chức đa quốc gia nào</t>
  </si>
  <si>
    <t>Từ ngân hàng, cơ quan hợp tác quốc gia nào</t>
  </si>
  <si>
    <t>Các điều kiện ưu đãi từ những nguồn vốn này là gì</t>
  </si>
  <si>
    <t>và các khó khăn khi đáp ứng yêu cầu của nguồn vốn</t>
  </si>
  <si>
    <t>Tổ chức của Anh/Chị có quan tâm đến hoạt động tái cấp vốn trực tiếp từ tổ chức tài chính quốc tế cho dự án NLSH không?</t>
  </si>
  <si>
    <t xml:space="preserve">Nếu câu trả lời là Có, vui lòng cho biết cấu trúc tái cấp vốn phù hợp </t>
  </si>
  <si>
    <t>Loại tiền</t>
  </si>
  <si>
    <t>Không quan trọng</t>
  </si>
  <si>
    <t>Thời hạn vay</t>
  </si>
  <si>
    <t>Bảo lãnh</t>
  </si>
  <si>
    <t>Các ưu đãi khác</t>
  </si>
  <si>
    <t>Nếu câu trả lời là Không, vui lòng cho biết lý do</t>
  </si>
  <si>
    <t>Tổ chức của Anh/Chị có quan tâm đến hoạt động tái cấp vốn ODA từ tổ chức tài chính quốc tế cho dự án năng lượng sinh khối không?</t>
  </si>
  <si>
    <t>Nếu có, cho biết cấu trúc tái cấp vốn phù hợp</t>
  </si>
  <si>
    <t>Nếu không, cho biết lý do</t>
  </si>
  <si>
    <r>
      <t xml:space="preserve">Nâng cao năng lực
</t>
    </r>
    <r>
      <rPr>
        <i/>
        <sz val="12"/>
        <color theme="1"/>
        <rFont val="Calibri (Body)"/>
      </rPr>
      <t>Phần này tìm hiểu nhu cầu hỗ trợ kỹ thuật để cấp vốn/tái cấp vốn cho dự án NLSH</t>
    </r>
  </si>
  <si>
    <t>Tổ chức của Anh/Chị có cố vấn tài chính thẩm định kế hoạch kinh doanh không?</t>
  </si>
  <si>
    <t>Tổ chức của Anh/Chị có nhu cầu đào tạo, nâng cao năng lực kỹ thuật để đánh giá dự án NLSH không?</t>
  </si>
  <si>
    <t>Nếu có, cho biết thêm về nhu cầu này</t>
  </si>
  <si>
    <t>Loại thông tin, năng lực cần nâng cao về kỹ thuật</t>
  </si>
  <si>
    <t>Tổ chức của Anh/Chị có cần đào tạo về đánh gía rủi ro không</t>
  </si>
  <si>
    <t>Loại rủi ro</t>
  </si>
  <si>
    <t>Nhu cầu đào tạo</t>
  </si>
  <si>
    <t>Rủi ro xây dựng</t>
  </si>
  <si>
    <t>Rủi ro hiệu quả</t>
  </si>
  <si>
    <t>Rủi ro vận hành</t>
  </si>
  <si>
    <t>Rủi ro về nhu cầu</t>
  </si>
  <si>
    <t>Rủi ro bất khả kháng và thay đổi luật</t>
  </si>
  <si>
    <t>Rủi ro chính trị</t>
  </si>
  <si>
    <t>Rủi ro hối đoái</t>
  </si>
  <si>
    <t>Rủi ro lãi suất</t>
  </si>
  <si>
    <t>Các loại rủi ro khác</t>
  </si>
  <si>
    <t>Nếu có, vui lòng mô tả loại rủi ro cần đào tạo</t>
  </si>
  <si>
    <t>Tổ chức của Anh/Chị áp dụng các điều kiện tín  dụng nào đối với các dự án NLTT?</t>
  </si>
  <si>
    <t>Xin chân thành cảm ơn Anh, chị và Quý Tổ chức đã dành thời gian và cung cấp thông tin./.</t>
  </si>
  <si>
    <t>BAO</t>
  </si>
  <si>
    <t>Field type</t>
  </si>
  <si>
    <t>text</t>
  </si>
  <si>
    <t>string</t>
  </si>
  <si>
    <t>option</t>
  </si>
  <si>
    <t>check</t>
  </si>
  <si>
    <t>integer</t>
  </si>
  <si>
    <t>file</t>
  </si>
  <si>
    <t>Field name</t>
  </si>
  <si>
    <t>a1_ten</t>
  </si>
  <si>
    <t>a1_tenvt</t>
  </si>
  <si>
    <t>a1_web</t>
  </si>
  <si>
    <t>a2_hdong_nh</t>
  </si>
  <si>
    <t>a3_ten</t>
  </si>
  <si>
    <t>a3_chucvu</t>
  </si>
  <si>
    <t>a3_dt</t>
  </si>
  <si>
    <t>a3_mail</t>
  </si>
  <si>
    <t>b1_von</t>
  </si>
  <si>
    <t>b1_loai_mt</t>
  </si>
  <si>
    <t>b1_loai_gio</t>
  </si>
  <si>
    <t>b1_loai_thuy</t>
  </si>
  <si>
    <t>b1_loai_sk</t>
  </si>
  <si>
    <t>b1_loai_ksh</t>
  </si>
  <si>
    <t>b1_nam1_mt</t>
  </si>
  <si>
    <t>b1_nam1_gio</t>
  </si>
  <si>
    <t>b1_nam1_thuy</t>
  </si>
  <si>
    <t>b1_nam1_sk</t>
  </si>
  <si>
    <t>b1_nam1_ksh</t>
  </si>
  <si>
    <t>b1_namc_mt</t>
  </si>
  <si>
    <t>b1_namc_gio</t>
  </si>
  <si>
    <t>b1_namc_thuy</t>
  </si>
  <si>
    <t>b1_namc_sk</t>
  </si>
  <si>
    <t>b1_namc_ksh</t>
  </si>
  <si>
    <t>b2_hoso</t>
  </si>
  <si>
    <t>b2_tuchoi_hq</t>
  </si>
  <si>
    <t>b2_tuchoi_nl</t>
  </si>
  <si>
    <t>b2_tuchoi_ts</t>
  </si>
  <si>
    <t>b2_tuchoi_khac</t>
  </si>
  <si>
    <t>b2_tuchoi_khac_txt</t>
  </si>
  <si>
    <t>b2_khq_hq</t>
  </si>
  <si>
    <t>b2_khq_nl</t>
  </si>
  <si>
    <t>b2_khq_ts</t>
  </si>
  <si>
    <t>b2_khq_khac</t>
  </si>
  <si>
    <t>b2_khq_khac_txt</t>
  </si>
  <si>
    <t>b3_hotro</t>
  </si>
  <si>
    <t>b3_hotro_thc</t>
  </si>
  <si>
    <t>b3_hotro_vay</t>
  </si>
  <si>
    <t>b3_hotro_ud</t>
  </si>
  <si>
    <t>b3_hotro_khac</t>
  </si>
  <si>
    <t>b3_hotro_khac_txt</t>
  </si>
  <si>
    <t>b4_csach</t>
  </si>
  <si>
    <t>b5_vaydn</t>
  </si>
  <si>
    <t>b5_vayda</t>
  </si>
  <si>
    <t>b5_vaydak</t>
  </si>
  <si>
    <t>b6_hantr</t>
  </si>
  <si>
    <t>b6_hans</t>
  </si>
  <si>
    <t>b6_anhantr</t>
  </si>
  <si>
    <t>b6_anhans</t>
  </si>
  <si>
    <t>b6_lstr</t>
  </si>
  <si>
    <t>b6_lss</t>
  </si>
  <si>
    <t>b6_tsda</t>
  </si>
  <si>
    <t>b6_tsk</t>
  </si>
  <si>
    <t>b6_tsk_txt</t>
  </si>
  <si>
    <t>b6_tile</t>
  </si>
  <si>
    <t>b6_khtr</t>
  </si>
  <si>
    <t>b6_khs</t>
  </si>
  <si>
    <t>b6_hstr</t>
  </si>
  <si>
    <t>b6_hss</t>
  </si>
  <si>
    <t>b7_phuhop</t>
  </si>
  <si>
    <t>b7_tchinh</t>
  </si>
  <si>
    <t>b7_moitr</t>
  </si>
  <si>
    <t>b7_knghiem</t>
  </si>
  <si>
    <t>b7_kinhte</t>
  </si>
  <si>
    <t>b7_kdoanh</t>
  </si>
  <si>
    <t>b7_thechap</t>
  </si>
  <si>
    <t>b7_khac_txt</t>
  </si>
  <si>
    <t>b8_no</t>
  </si>
  <si>
    <t>b8_no_0</t>
  </si>
  <si>
    <t>b8_trano</t>
  </si>
  <si>
    <t>b8_trano_0</t>
  </si>
  <si>
    <t>b8_hv</t>
  </si>
  <si>
    <t>b8_hv_0</t>
  </si>
  <si>
    <t>b8_gt</t>
  </si>
  <si>
    <t>b8_gt_0</t>
  </si>
  <si>
    <t>b8_ebita</t>
  </si>
  <si>
    <t>b8_ebita_0</t>
  </si>
  <si>
    <t>b8_ebitda</t>
  </si>
  <si>
    <t>b8_ebitda_0</t>
  </si>
  <si>
    <t>b8_ebit</t>
  </si>
  <si>
    <t>b8_ebit_0</t>
  </si>
  <si>
    <t>b8_khac</t>
  </si>
  <si>
    <t>c1_hs</t>
  </si>
  <si>
    <t>c2_duyet</t>
  </si>
  <si>
    <t>c2_lydo_hq</t>
  </si>
  <si>
    <t>c2_lydo_nangluc</t>
  </si>
  <si>
    <t>c2_lydo_ts</t>
  </si>
  <si>
    <t>c2_lydo_khac</t>
  </si>
  <si>
    <t>c2_lydo_khac_txt</t>
  </si>
  <si>
    <t>c2_lydo_top</t>
  </si>
  <si>
    <t>c3_hlong</t>
  </si>
  <si>
    <t>c3_lydo_no</t>
  </si>
  <si>
    <t>c3_lydo_mt</t>
  </si>
  <si>
    <t>c3_lydo_xh</t>
  </si>
  <si>
    <t>c3_lydo_khac</t>
  </si>
  <si>
    <t>c3_lydo_khac_txt</t>
  </si>
  <si>
    <t>c3_lydo_top</t>
  </si>
  <si>
    <t>c3_ruiro</t>
  </si>
  <si>
    <t>c4_nhucau</t>
  </si>
  <si>
    <t>c5_von</t>
  </si>
  <si>
    <t>c5_nglieu_txt</t>
  </si>
  <si>
    <t>c5_da_txt</t>
  </si>
  <si>
    <t>c5_lydo</t>
  </si>
  <si>
    <t>d1_taivon</t>
  </si>
  <si>
    <t>d1_nghang_txt</t>
  </si>
  <si>
    <t>d1_htac_txt</t>
  </si>
  <si>
    <t>d1_uudai</t>
  </si>
  <si>
    <t>d1_kho</t>
  </si>
  <si>
    <t>d2_taivon</t>
  </si>
  <si>
    <t>d2_tien</t>
  </si>
  <si>
    <t>d2_tien_0</t>
  </si>
  <si>
    <t>d2_han</t>
  </si>
  <si>
    <t>d2_han_0</t>
  </si>
  <si>
    <t>d2_anhan</t>
  </si>
  <si>
    <t>d2_anhan_0</t>
  </si>
  <si>
    <t>d2_ls</t>
  </si>
  <si>
    <t>d2_ls_0</t>
  </si>
  <si>
    <t>d2_blanh</t>
  </si>
  <si>
    <t>d2_blanh_0</t>
  </si>
  <si>
    <t>d2_khac</t>
  </si>
  <si>
    <t>d2_khac_0</t>
  </si>
  <si>
    <t>d2_lydo</t>
  </si>
  <si>
    <t>d3_taivon</t>
  </si>
  <si>
    <t>d3_ctruc</t>
  </si>
  <si>
    <t>d3_lydo</t>
  </si>
  <si>
    <t>e1_covan</t>
  </si>
  <si>
    <t>e2_daotao</t>
  </si>
  <si>
    <t>e2_kthuat</t>
  </si>
  <si>
    <t>e3_rr_xd</t>
  </si>
  <si>
    <t>e3_rr_hq</t>
  </si>
  <si>
    <t>e3_rr_vh</t>
  </si>
  <si>
    <t>e3_rr_nhu</t>
  </si>
  <si>
    <t>e3_rr_luat</t>
  </si>
  <si>
    <t>e3_rr_ctri</t>
  </si>
  <si>
    <t>e3_rr_hdoai</t>
  </si>
  <si>
    <t>e3_rr_ls</t>
  </si>
  <si>
    <t>e3_rr_khac</t>
  </si>
  <si>
    <t>e3_rr_khac_txt</t>
  </si>
  <si>
    <t>c5_nglieu_mia</t>
  </si>
  <si>
    <t>c5_nglieu_trau</t>
  </si>
  <si>
    <t>c5_nglieu_pp</t>
  </si>
  <si>
    <t>c5_nglieu_ksh</t>
  </si>
  <si>
    <t>c5_nglieu_khac</t>
  </si>
  <si>
    <t>c5_nglieu_rac</t>
  </si>
  <si>
    <t>c5_da_moi</t>
  </si>
  <si>
    <t>c5_da_rong</t>
  </si>
  <si>
    <t>c5_da_ctao</t>
  </si>
  <si>
    <t>c5_da_khac</t>
  </si>
  <si>
    <t>d1_nh_wb</t>
  </si>
  <si>
    <t>d1_nh_jbic</t>
  </si>
  <si>
    <t>d1_tc_ifc</t>
  </si>
  <si>
    <t>d1_cq_jica</t>
  </si>
  <si>
    <t>d1_cq_dani</t>
  </si>
  <si>
    <t>d1_cq_afd</t>
  </si>
  <si>
    <t>d1_nh_kwf</t>
  </si>
  <si>
    <t>d1_nh_bao</t>
  </si>
  <si>
    <t>d1_nh_adb</t>
  </si>
  <si>
    <t>d1_nh_eib</t>
  </si>
  <si>
    <t>d1_nh_qkhac</t>
  </si>
  <si>
    <t>d1_nh_ckhac</t>
  </si>
  <si>
    <t>d1_tc_gcf</t>
  </si>
  <si>
    <t>d1_tc_gcpf</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</si>
</sst>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2"/>
      <color theme="1"/>
      <name val="Calibri"/>
      <family val="2"/>
      <scheme val="minor"/>
    </font>
    <font>
      <sz val="12"/>
      <color rgb="FFFF0000"/>
      <name val="Calibri"/>
      <family val="2"/>
      <scheme val="minor"/>
    </font>
    <font>
      <b/>
      <sz val="12"/>
      <color theme="1"/>
      <name val="Calibri"/>
      <family val="2"/>
      <scheme val="minor"/>
    </font>
    <font>
      <b/>
      <sz val="22"/>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i/>
      <sz val="12"/>
      <color theme="1"/>
      <name val="Calibri (Body)"/>
    </font>
    <font>
      <sz val="12"/>
      <color theme="1"/>
      <name val="Calibri (Body)"/>
    </font>
    <font>
      <b/>
      <sz val="12"/>
      <color theme="1"/>
      <name val="Calibri (Body)"/>
    </font>
    <font>
      <sz val="12"/>
      <name val="Calibri"/>
      <family val="2"/>
      <scheme val="minor"/>
    </font>
    <font>
      <b/>
      <sz val="12"/>
      <name val="Calibri"/>
      <family val="2"/>
      <scheme val="minor"/>
    </font>
    <font>
      <i/>
      <sz val="12"/>
      <name val="Calibri"/>
      <family val="2"/>
      <scheme val="minor"/>
    </font>
    <font>
      <b/>
      <sz val="14"/>
      <name val="Calibri"/>
      <family val="2"/>
      <scheme val="minor"/>
    </font>
    <font>
      <i/>
      <sz val="12"/>
      <name val="Calibri (Body)"/>
    </font>
    <font>
      <b/>
      <sz val="12"/>
      <name val="Calibri (Body)"/>
    </font>
    <font>
      <sz val="12"/>
      <name val="Calibri (Body)"/>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8">
    <xf numFmtId="0" fontId="0" fillId="0" borderId="0" xfId="0"/>
    <xf numFmtId="0" fontId="0" fillId="0" borderId="0" xfId="0" applyFill="1" applyAlignment="1" applyProtection="1">
      <alignment vertical="top"/>
    </xf>
    <xf numFmtId="0" fontId="0" fillId="0" borderId="9" xfId="0" applyFont="1" applyFill="1" applyBorder="1" applyAlignment="1" applyProtection="1">
      <alignment vertical="center"/>
    </xf>
    <xf numFmtId="0" fontId="0" fillId="0" borderId="9" xfId="0" applyFont="1" applyFill="1" applyBorder="1" applyAlignment="1" applyProtection="1">
      <alignment vertical="top"/>
    </xf>
    <xf numFmtId="0" fontId="0" fillId="0" borderId="0" xfId="0" applyFont="1" applyFill="1" applyAlignment="1" applyProtection="1">
      <alignment vertical="top"/>
    </xf>
    <xf numFmtId="0" fontId="0" fillId="0" borderId="0" xfId="0" applyFont="1" applyAlignment="1" applyProtection="1">
      <alignment vertical="top"/>
    </xf>
    <xf numFmtId="0" fontId="0" fillId="0" borderId="0" xfId="0" applyAlignment="1" applyProtection="1">
      <alignment vertical="top"/>
    </xf>
    <xf numFmtId="0" fontId="0" fillId="0" borderId="4" xfId="0" applyBorder="1" applyAlignment="1" applyProtection="1">
      <alignment horizontal="right" vertical="top"/>
    </xf>
    <xf numFmtId="0" fontId="0" fillId="0" borderId="0" xfId="0" applyAlignment="1" applyProtection="1">
      <alignment shrinkToFit="1"/>
    </xf>
    <xf numFmtId="0" fontId="0" fillId="0" borderId="0" xfId="0" applyAlignment="1" applyProtection="1">
      <alignment horizontal="center" vertical="top"/>
    </xf>
    <xf numFmtId="0" fontId="0" fillId="0" borderId="5" xfId="0" applyBorder="1" applyAlignment="1" applyProtection="1">
      <alignment vertical="top"/>
    </xf>
    <xf numFmtId="0" fontId="0" fillId="5" borderId="9" xfId="0" applyFill="1" applyBorder="1" applyAlignment="1" applyProtection="1">
      <alignment vertical="top"/>
    </xf>
    <xf numFmtId="0" fontId="0" fillId="6" borderId="9" xfId="0" applyFill="1" applyBorder="1" applyAlignment="1" applyProtection="1">
      <alignment vertical="top"/>
    </xf>
    <xf numFmtId="0" fontId="0" fillId="7" borderId="9" xfId="0" applyFill="1" applyBorder="1" applyAlignment="1" applyProtection="1">
      <alignment vertical="top"/>
    </xf>
    <xf numFmtId="0" fontId="0" fillId="8" borderId="9" xfId="0" applyFill="1" applyBorder="1" applyAlignment="1" applyProtection="1">
      <alignment vertical="top"/>
    </xf>
    <xf numFmtId="0" fontId="0" fillId="9" borderId="9" xfId="0" applyFill="1" applyBorder="1" applyAlignment="1" applyProtection="1">
      <alignment vertical="top"/>
    </xf>
    <xf numFmtId="0" fontId="0" fillId="4" borderId="9" xfId="0" applyFill="1" applyBorder="1" applyAlignment="1" applyProtection="1">
      <alignment vertical="top"/>
    </xf>
    <xf numFmtId="0" fontId="4" fillId="2" borderId="4" xfId="0" applyFont="1" applyFill="1" applyBorder="1" applyAlignment="1" applyProtection="1">
      <alignment horizontal="right"/>
    </xf>
    <xf numFmtId="0" fontId="0" fillId="0" borderId="9" xfId="0" applyFont="1" applyFill="1" applyBorder="1" applyAlignment="1" applyProtection="1">
      <alignment horizontal="left" vertical="center"/>
    </xf>
    <xf numFmtId="0" fontId="5" fillId="0" borderId="0" xfId="0" applyFont="1" applyFill="1" applyProtection="1"/>
    <xf numFmtId="0" fontId="5" fillId="0" borderId="0" xfId="0" applyFont="1" applyProtection="1"/>
    <xf numFmtId="0" fontId="2" fillId="0" borderId="4" xfId="0" applyFont="1" applyBorder="1" applyAlignment="1" applyProtection="1">
      <alignment horizontal="right" vertical="top"/>
    </xf>
    <xf numFmtId="0" fontId="2" fillId="0" borderId="0" xfId="0" applyFont="1" applyAlignment="1" applyProtection="1">
      <alignment shrinkToFit="1"/>
    </xf>
    <xf numFmtId="0" fontId="0" fillId="5" borderId="0" xfId="0" applyFont="1" applyFill="1" applyAlignment="1" applyProtection="1">
      <alignment vertical="top"/>
    </xf>
    <xf numFmtId="0" fontId="6" fillId="0" borderId="0" xfId="0" applyFont="1" applyAlignment="1" applyProtection="1">
      <alignment shrinkToFit="1"/>
    </xf>
    <xf numFmtId="0" fontId="0" fillId="0" borderId="0" xfId="0" applyFont="1" applyFill="1" applyBorder="1" applyAlignment="1" applyProtection="1">
      <alignment vertical="top"/>
    </xf>
    <xf numFmtId="0" fontId="0" fillId="0" borderId="0" xfId="0" applyAlignment="1" applyProtection="1">
      <alignment horizontal="left" vertical="top"/>
    </xf>
    <xf numFmtId="0" fontId="0" fillId="0" borderId="5" xfId="0" applyBorder="1" applyAlignment="1" applyProtection="1">
      <alignment horizontal="left" vertical="top"/>
    </xf>
    <xf numFmtId="0" fontId="0" fillId="6" borderId="0" xfId="0" applyFont="1" applyFill="1" applyAlignment="1" applyProtection="1">
      <alignment vertical="top"/>
    </xf>
    <xf numFmtId="0" fontId="0" fillId="0" borderId="8" xfId="0" applyBorder="1" applyAlignment="1" applyProtection="1">
      <alignment horizontal="right" vertical="top"/>
    </xf>
    <xf numFmtId="0" fontId="0" fillId="0" borderId="6" xfId="0" applyBorder="1" applyAlignment="1" applyProtection="1">
      <alignment shrinkToFit="1"/>
    </xf>
    <xf numFmtId="0" fontId="0" fillId="0" borderId="6" xfId="0" applyBorder="1" applyAlignment="1" applyProtection="1">
      <alignment vertical="top"/>
    </xf>
    <xf numFmtId="0" fontId="0" fillId="0" borderId="6" xfId="0" applyBorder="1" applyAlignment="1" applyProtection="1">
      <alignment horizontal="center" vertical="top"/>
    </xf>
    <xf numFmtId="0" fontId="0" fillId="0" borderId="7" xfId="0" applyBorder="1" applyAlignment="1" applyProtection="1">
      <alignment vertical="top"/>
    </xf>
    <xf numFmtId="0" fontId="0" fillId="7" borderId="0" xfId="0" applyFont="1" applyFill="1" applyAlignment="1" applyProtection="1">
      <alignment vertical="top"/>
    </xf>
    <xf numFmtId="0" fontId="0" fillId="0" borderId="0" xfId="0" applyBorder="1" applyAlignment="1" applyProtection="1">
      <alignment vertical="top"/>
    </xf>
    <xf numFmtId="0" fontId="2" fillId="0" borderId="1" xfId="0" applyFont="1" applyBorder="1" applyAlignment="1" applyProtection="1">
      <alignment horizontal="right" vertical="top"/>
    </xf>
    <xf numFmtId="0" fontId="6" fillId="0" borderId="0" xfId="0" applyFont="1" applyAlignment="1" applyProtection="1">
      <alignment wrapText="1" shrinkToFit="1"/>
    </xf>
    <xf numFmtId="0" fontId="0" fillId="0" borderId="0" xfId="0" applyAlignment="1" applyProtection="1">
      <alignment horizontal="right" vertical="top"/>
    </xf>
    <xf numFmtId="0" fontId="4" fillId="2" borderId="1" xfId="0" applyFont="1" applyFill="1" applyBorder="1" applyAlignment="1" applyProtection="1">
      <alignment horizontal="right" vertical="top"/>
    </xf>
    <xf numFmtId="0" fontId="5" fillId="0" borderId="0" xfId="0" applyFont="1" applyFill="1" applyBorder="1" applyProtection="1"/>
    <xf numFmtId="0" fontId="6" fillId="0" borderId="0" xfId="0" applyFont="1" applyAlignment="1" applyProtection="1">
      <alignment horizontal="left" shrinkToFit="1"/>
    </xf>
    <xf numFmtId="0" fontId="0" fillId="8" borderId="0" xfId="0" applyFont="1" applyFill="1" applyAlignment="1" applyProtection="1">
      <alignment vertical="top"/>
    </xf>
    <xf numFmtId="0" fontId="0" fillId="0" borderId="0" xfId="0" applyAlignment="1" applyProtection="1">
      <alignment horizontal="left" shrinkToFit="1"/>
    </xf>
    <xf numFmtId="0" fontId="0" fillId="9" borderId="0" xfId="0" applyFont="1" applyFill="1" applyAlignment="1" applyProtection="1">
      <alignment vertical="top"/>
    </xf>
    <xf numFmtId="0" fontId="6" fillId="0" borderId="0" xfId="0" applyFont="1" applyAlignment="1" applyProtection="1">
      <alignment horizontal="left" wrapText="1" shrinkToFit="1"/>
    </xf>
    <xf numFmtId="0" fontId="2" fillId="0" borderId="0" xfId="0" applyFont="1" applyFill="1" applyAlignment="1" applyProtection="1">
      <alignment vertical="top"/>
    </xf>
    <xf numFmtId="0" fontId="0" fillId="0" borderId="0" xfId="0" applyAlignment="1" applyProtection="1">
      <alignment horizontal="left" vertical="top" shrinkToFit="1"/>
    </xf>
    <xf numFmtId="0" fontId="0" fillId="0" borderId="1" xfId="0" applyBorder="1" applyAlignment="1" applyProtection="1">
      <alignment horizontal="right" vertical="top"/>
    </xf>
    <xf numFmtId="0" fontId="0" fillId="0" borderId="2" xfId="0" applyBorder="1" applyAlignment="1" applyProtection="1">
      <alignment shrinkToFit="1"/>
    </xf>
    <xf numFmtId="0" fontId="0" fillId="0" borderId="2" xfId="0" applyBorder="1" applyAlignment="1" applyProtection="1">
      <alignment vertical="top"/>
    </xf>
    <xf numFmtId="0" fontId="0" fillId="0" borderId="2" xfId="0" applyBorder="1" applyAlignment="1" applyProtection="1">
      <alignment horizontal="center" vertical="top"/>
    </xf>
    <xf numFmtId="0" fontId="0" fillId="0" borderId="3" xfId="0" applyBorder="1" applyAlignment="1" applyProtection="1">
      <alignment vertical="top"/>
    </xf>
    <xf numFmtId="0" fontId="2" fillId="0" borderId="0" xfId="0" applyFont="1" applyFill="1" applyAlignment="1" applyProtection="1">
      <alignment vertical="top" shrinkToFit="1"/>
    </xf>
    <xf numFmtId="0" fontId="0" fillId="0" borderId="4" xfId="0" applyBorder="1" applyAlignment="1" applyProtection="1">
      <alignment vertical="top"/>
    </xf>
    <xf numFmtId="0" fontId="0" fillId="0" borderId="4" xfId="0" applyBorder="1" applyAlignment="1" applyProtection="1">
      <alignment horizontal="center" vertical="top"/>
    </xf>
    <xf numFmtId="0" fontId="11" fillId="0" borderId="4" xfId="0" applyFont="1" applyBorder="1" applyAlignment="1" applyProtection="1">
      <alignment horizontal="right" vertical="top"/>
    </xf>
    <xf numFmtId="0" fontId="10" fillId="0" borderId="4" xfId="0" applyFont="1" applyBorder="1" applyAlignment="1" applyProtection="1">
      <alignment horizontal="right" vertical="top"/>
    </xf>
    <xf numFmtId="0" fontId="10" fillId="0" borderId="0" xfId="0" applyFont="1" applyAlignment="1" applyProtection="1">
      <alignment shrinkToFit="1"/>
    </xf>
    <xf numFmtId="0" fontId="10" fillId="0" borderId="0" xfId="0" applyFont="1" applyAlignment="1" applyProtection="1">
      <alignment vertical="top"/>
    </xf>
    <xf numFmtId="0" fontId="10" fillId="0" borderId="0" xfId="0" applyFont="1" applyAlignment="1" applyProtection="1">
      <alignment horizontal="center" vertical="top"/>
    </xf>
    <xf numFmtId="0" fontId="10" fillId="0" borderId="5" xfId="0" applyFont="1" applyBorder="1" applyAlignment="1" applyProtection="1">
      <alignment vertical="top"/>
    </xf>
    <xf numFmtId="0" fontId="12" fillId="0" borderId="0" xfId="0" applyFont="1" applyAlignment="1" applyProtection="1">
      <alignment vertical="top" shrinkToFit="1"/>
    </xf>
    <xf numFmtId="0" fontId="12" fillId="0" borderId="0" xfId="0" applyFont="1" applyAlignment="1" applyProtection="1">
      <alignment horizontal="right" shrinkToFit="1"/>
    </xf>
    <xf numFmtId="0" fontId="10" fillId="0" borderId="0" xfId="0" applyFont="1" applyAlignment="1" applyProtection="1">
      <alignment horizontal="right" vertical="top"/>
    </xf>
    <xf numFmtId="0" fontId="12" fillId="0" borderId="0" xfId="0" applyFont="1" applyAlignment="1" applyProtection="1">
      <alignment horizontal="right" vertical="top"/>
    </xf>
    <xf numFmtId="0" fontId="12" fillId="0" borderId="0" xfId="0" applyFont="1" applyAlignment="1" applyProtection="1">
      <alignment vertical="top"/>
    </xf>
    <xf numFmtId="0" fontId="10" fillId="0" borderId="0" xfId="0" applyFont="1" applyAlignment="1" applyProtection="1">
      <alignment horizontal="right" shrinkToFit="1"/>
    </xf>
    <xf numFmtId="0" fontId="6" fillId="0" borderId="2" xfId="0" applyFont="1" applyBorder="1" applyAlignment="1" applyProtection="1">
      <alignment shrinkToFit="1"/>
    </xf>
    <xf numFmtId="0" fontId="6" fillId="0" borderId="4" xfId="0" applyFont="1" applyBorder="1" applyAlignment="1" applyProtection="1">
      <alignment horizontal="right" vertical="top"/>
    </xf>
    <xf numFmtId="0" fontId="6" fillId="0" borderId="0" xfId="0" applyFont="1" applyAlignment="1" applyProtection="1">
      <alignment vertical="top"/>
    </xf>
    <xf numFmtId="0" fontId="6" fillId="0" borderId="5" xfId="0" applyFont="1" applyBorder="1" applyAlignment="1" applyProtection="1">
      <alignment vertical="top"/>
    </xf>
    <xf numFmtId="0" fontId="6" fillId="0" borderId="0" xfId="0" applyFont="1" applyAlignment="1" applyProtection="1">
      <alignment horizontal="center" vertical="top"/>
    </xf>
    <xf numFmtId="0" fontId="2" fillId="0" borderId="0" xfId="0" applyFont="1" applyAlignment="1" applyProtection="1">
      <alignment vertical="top"/>
    </xf>
    <xf numFmtId="0" fontId="2" fillId="0" borderId="5" xfId="0" applyFont="1" applyBorder="1" applyAlignment="1" applyProtection="1">
      <alignment vertical="top"/>
    </xf>
    <xf numFmtId="0" fontId="6" fillId="0" borderId="0" xfId="0" applyFont="1" applyAlignment="1" applyProtection="1">
      <alignment horizontal="left" vertical="top"/>
    </xf>
    <xf numFmtId="0" fontId="12" fillId="0" borderId="0" xfId="0" applyFont="1" applyAlignment="1" applyProtection="1">
      <alignment vertical="top" wrapText="1" shrinkToFit="1"/>
    </xf>
    <xf numFmtId="0" fontId="4" fillId="2" borderId="4" xfId="0" applyFont="1" applyFill="1" applyBorder="1" applyAlignment="1" applyProtection="1">
      <alignment horizontal="right" vertical="top"/>
    </xf>
    <xf numFmtId="0" fontId="5" fillId="0" borderId="0" xfId="0" applyFont="1" applyFill="1" applyAlignment="1" applyProtection="1">
      <alignment vertical="top"/>
    </xf>
    <xf numFmtId="0" fontId="5" fillId="0" borderId="0" xfId="0" applyFont="1" applyAlignment="1" applyProtection="1">
      <alignment vertical="top"/>
    </xf>
    <xf numFmtId="17" fontId="0" fillId="0" borderId="0" xfId="0" quotePrefix="1" applyNumberFormat="1" applyAlignment="1" applyProtection="1">
      <alignment vertical="top"/>
    </xf>
    <xf numFmtId="0" fontId="0" fillId="0" borderId="0" xfId="0" quotePrefix="1" applyAlignment="1" applyProtection="1">
      <alignment vertical="top"/>
    </xf>
    <xf numFmtId="16" fontId="0" fillId="0" borderId="0" xfId="0" quotePrefix="1" applyNumberFormat="1" applyAlignment="1" applyProtection="1">
      <alignment vertical="top"/>
    </xf>
    <xf numFmtId="0" fontId="0" fillId="0" borderId="0" xfId="0" applyProtection="1"/>
    <xf numFmtId="0" fontId="6" fillId="0" borderId="6" xfId="0" applyFont="1" applyBorder="1" applyAlignment="1" applyProtection="1">
      <alignment shrinkToFit="1"/>
    </xf>
    <xf numFmtId="0" fontId="6" fillId="0" borderId="0" xfId="0" applyFont="1" applyAlignment="1" applyProtection="1">
      <alignment vertical="top" shrinkToFit="1"/>
    </xf>
    <xf numFmtId="0" fontId="0" fillId="0" borderId="10" xfId="0" applyBorder="1" applyAlignment="1" applyProtection="1">
      <alignment vertical="top"/>
    </xf>
    <xf numFmtId="0" fontId="6" fillId="0" borderId="0" xfId="0" applyFont="1" applyAlignment="1" applyProtection="1">
      <alignment horizontal="left" vertical="top" wrapText="1" shrinkToFit="1"/>
    </xf>
    <xf numFmtId="0" fontId="0" fillId="0" borderId="5" xfId="0" applyBorder="1" applyAlignment="1" applyProtection="1">
      <alignment horizontal="center" vertical="top"/>
    </xf>
    <xf numFmtId="0" fontId="0" fillId="0" borderId="3" xfId="0" applyBorder="1" applyAlignment="1" applyProtection="1">
      <alignment horizontal="center" vertical="top"/>
    </xf>
    <xf numFmtId="0" fontId="1" fillId="0" borderId="4" xfId="0" applyFont="1" applyBorder="1" applyAlignment="1" applyProtection="1">
      <alignment horizontal="right" vertical="top"/>
    </xf>
    <xf numFmtId="0" fontId="1" fillId="0" borderId="0" xfId="0" applyFont="1" applyAlignment="1" applyProtection="1">
      <alignment vertical="top"/>
    </xf>
    <xf numFmtId="0" fontId="1" fillId="0" borderId="0" xfId="0" applyFont="1" applyAlignment="1" applyProtection="1">
      <alignment horizontal="center" vertical="top"/>
    </xf>
    <xf numFmtId="0" fontId="0" fillId="0" borderId="0" xfId="0" applyAlignment="1" applyProtection="1">
      <alignment vertical="top" shrinkToFit="1"/>
    </xf>
    <xf numFmtId="0" fontId="6" fillId="0" borderId="2" xfId="0" applyFont="1" applyBorder="1" applyAlignment="1" applyProtection="1">
      <alignment horizontal="left" wrapText="1" shrinkToFit="1"/>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2" fillId="0" borderId="6" xfId="0" applyFont="1" applyBorder="1" applyAlignment="1" applyProtection="1">
      <alignment vertical="top"/>
    </xf>
    <xf numFmtId="0" fontId="0" fillId="0" borderId="0" xfId="0" applyFill="1" applyBorder="1" applyAlignment="1" applyProtection="1">
      <alignment vertical="top"/>
    </xf>
    <xf numFmtId="0" fontId="0" fillId="3" borderId="9" xfId="0" applyFill="1"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3" borderId="7" xfId="0" applyFill="1" applyBorder="1" applyAlignment="1" applyProtection="1">
      <alignment vertical="top"/>
      <protection locked="0"/>
    </xf>
    <xf numFmtId="0" fontId="0" fillId="3" borderId="6" xfId="0" applyFill="1" applyBorder="1" applyAlignment="1" applyProtection="1">
      <alignment vertical="top"/>
      <protection locked="0"/>
    </xf>
    <xf numFmtId="0" fontId="10" fillId="3" borderId="9" xfId="0" applyFont="1" applyFill="1" applyBorder="1" applyAlignment="1" applyProtection="1">
      <alignment horizontal="center" vertical="top"/>
      <protection locked="0"/>
    </xf>
    <xf numFmtId="0" fontId="6" fillId="0" borderId="9"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0" xfId="0" applyFont="1" applyAlignment="1" applyProtection="1">
      <alignment horizontal="left" vertical="top" wrapText="1" shrinkToFit="1"/>
    </xf>
    <xf numFmtId="0" fontId="6" fillId="3" borderId="0" xfId="0" applyFont="1" applyFill="1" applyAlignment="1" applyProtection="1">
      <alignment horizontal="justify" vertical="top"/>
      <protection locked="0"/>
    </xf>
    <xf numFmtId="0" fontId="6" fillId="3" borderId="5" xfId="0" applyFont="1" applyFill="1" applyBorder="1" applyAlignment="1" applyProtection="1">
      <alignment horizontal="justify" vertical="top"/>
      <protection locked="0"/>
    </xf>
    <xf numFmtId="0" fontId="6" fillId="3" borderId="6" xfId="0" applyFont="1" applyFill="1" applyBorder="1" applyAlignment="1" applyProtection="1">
      <alignment horizontal="justify" vertical="top"/>
      <protection locked="0"/>
    </xf>
    <xf numFmtId="0" fontId="6" fillId="3" borderId="7" xfId="0" applyFont="1" applyFill="1" applyBorder="1" applyAlignment="1" applyProtection="1">
      <alignment horizontal="justify" vertical="top"/>
      <protection locked="0"/>
    </xf>
    <xf numFmtId="0" fontId="2" fillId="0" borderId="8" xfId="0" applyFont="1" applyBorder="1" applyAlignment="1" applyProtection="1">
      <alignment horizontal="center" vertical="top"/>
    </xf>
    <xf numFmtId="0" fontId="2" fillId="0" borderId="6" xfId="0" applyFont="1" applyBorder="1" applyAlignment="1" applyProtection="1">
      <alignment horizontal="center" vertical="top"/>
    </xf>
    <xf numFmtId="0" fontId="2" fillId="0" borderId="7" xfId="0" applyFont="1" applyBorder="1" applyAlignment="1" applyProtection="1">
      <alignment horizontal="center" vertical="top"/>
    </xf>
    <xf numFmtId="0" fontId="6" fillId="0" borderId="0" xfId="0" applyFont="1" applyAlignment="1" applyProtection="1">
      <alignment horizontal="left" vertical="top" shrinkToFit="1"/>
    </xf>
    <xf numFmtId="0" fontId="2" fillId="0" borderId="0" xfId="0" applyFont="1" applyAlignment="1" applyProtection="1">
      <alignment horizontal="left" vertical="top" shrinkToFit="1"/>
    </xf>
    <xf numFmtId="0" fontId="2" fillId="0" borderId="5" xfId="0" applyFont="1" applyBorder="1" applyAlignment="1" applyProtection="1">
      <alignment horizontal="left" vertical="top" shrinkToFit="1"/>
    </xf>
    <xf numFmtId="0" fontId="2" fillId="0" borderId="0" xfId="0" applyFont="1" applyAlignment="1" applyProtection="1">
      <alignment horizontal="left" vertical="top"/>
    </xf>
    <xf numFmtId="0" fontId="0" fillId="3" borderId="0" xfId="0" applyFill="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4" fillId="2" borderId="0" xfId="0" applyFont="1" applyFill="1" applyAlignment="1" applyProtection="1">
      <alignment horizontal="left" vertical="top" wrapText="1"/>
    </xf>
    <xf numFmtId="0" fontId="4" fillId="2" borderId="0" xfId="0" applyFont="1" applyFill="1" applyAlignment="1" applyProtection="1">
      <alignment horizontal="left" vertical="top"/>
    </xf>
    <xf numFmtId="0" fontId="4" fillId="2" borderId="5" xfId="0" applyFont="1" applyFill="1" applyBorder="1" applyAlignment="1" applyProtection="1">
      <alignment horizontal="left" vertical="top"/>
    </xf>
    <xf numFmtId="0" fontId="11" fillId="0" borderId="0" xfId="0" applyFont="1" applyAlignment="1" applyProtection="1">
      <alignment horizontal="left" vertical="top" wrapText="1" shrinkToFit="1"/>
    </xf>
    <xf numFmtId="0" fontId="11" fillId="0" borderId="5" xfId="0" applyFont="1" applyBorder="1" applyAlignment="1" applyProtection="1">
      <alignment horizontal="left" vertical="top" wrapText="1" shrinkToFit="1"/>
    </xf>
    <xf numFmtId="0" fontId="0" fillId="3" borderId="0" xfId="0" applyFill="1" applyAlignment="1" applyProtection="1">
      <alignment horizontal="justify" vertical="top"/>
      <protection locked="0"/>
    </xf>
    <xf numFmtId="0" fontId="0" fillId="3" borderId="5" xfId="0" applyFill="1" applyBorder="1" applyAlignment="1" applyProtection="1">
      <alignment horizontal="justify" vertical="top"/>
      <protection locked="0"/>
    </xf>
    <xf numFmtId="0" fontId="0" fillId="3" borderId="6" xfId="0" applyFill="1" applyBorder="1" applyAlignment="1" applyProtection="1">
      <alignment horizontal="justify" vertical="top"/>
      <protection locked="0"/>
    </xf>
    <xf numFmtId="0" fontId="0" fillId="3" borderId="7" xfId="0" applyFill="1" applyBorder="1" applyAlignment="1" applyProtection="1">
      <alignment horizontal="justify" vertical="top"/>
      <protection locked="0"/>
    </xf>
    <xf numFmtId="0" fontId="6" fillId="0" borderId="5" xfId="0" applyFont="1" applyBorder="1" applyAlignment="1" applyProtection="1">
      <alignment horizontal="left" vertical="top" shrinkToFit="1"/>
    </xf>
    <xf numFmtId="0" fontId="0" fillId="0" borderId="0" xfId="0" applyAlignment="1" applyProtection="1">
      <alignment horizontal="left" vertical="top" wrapText="1" shrinkToFit="1"/>
    </xf>
    <xf numFmtId="0" fontId="0" fillId="3" borderId="0" xfId="0" applyFill="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3" borderId="6" xfId="0" applyFill="1" applyBorder="1" applyAlignment="1" applyProtection="1">
      <alignment horizontal="center" vertical="top"/>
      <protection locked="0"/>
    </xf>
    <xf numFmtId="0" fontId="0" fillId="3" borderId="7" xfId="0" applyFill="1" applyBorder="1" applyAlignment="1" applyProtection="1">
      <alignment horizontal="center" vertical="top"/>
      <protection locked="0"/>
    </xf>
    <xf numFmtId="0" fontId="6" fillId="0" borderId="0" xfId="0" applyFont="1" applyAlignment="1" applyProtection="1">
      <alignment vertical="top" wrapText="1" shrinkToFit="1"/>
    </xf>
    <xf numFmtId="0" fontId="13" fillId="2" borderId="2" xfId="0" applyFont="1" applyFill="1" applyBorder="1" applyAlignment="1" applyProtection="1">
      <alignment horizontal="left" vertical="top" wrapText="1"/>
    </xf>
    <xf numFmtId="0" fontId="13" fillId="2" borderId="2" xfId="0" applyFont="1" applyFill="1" applyBorder="1" applyAlignment="1" applyProtection="1">
      <alignment horizontal="left" vertical="top"/>
    </xf>
    <xf numFmtId="0" fontId="13" fillId="2" borderId="3" xfId="0" applyFont="1" applyFill="1" applyBorder="1" applyAlignment="1" applyProtection="1">
      <alignment horizontal="left" vertical="top"/>
    </xf>
    <xf numFmtId="0" fontId="6" fillId="0" borderId="0" xfId="0" applyFont="1" applyAlignment="1" applyProtection="1">
      <alignment horizontal="left" vertical="top"/>
    </xf>
    <xf numFmtId="0" fontId="6" fillId="0" borderId="5" xfId="0" applyFont="1" applyBorder="1" applyAlignment="1" applyProtection="1">
      <alignment horizontal="left" vertical="top"/>
    </xf>
    <xf numFmtId="0" fontId="10" fillId="0" borderId="4" xfId="0" applyFont="1" applyBorder="1" applyAlignment="1" applyProtection="1">
      <alignment horizontal="left" vertical="top"/>
    </xf>
    <xf numFmtId="0" fontId="10" fillId="0" borderId="0" xfId="0" applyFont="1" applyAlignment="1" applyProtection="1">
      <alignment horizontal="left" vertical="top"/>
    </xf>
    <xf numFmtId="16" fontId="0" fillId="0" borderId="4" xfId="0" quotePrefix="1" applyNumberFormat="1" applyBorder="1" applyAlignment="1" applyProtection="1">
      <alignment horizontal="left" vertical="top"/>
    </xf>
    <xf numFmtId="16" fontId="0" fillId="0" borderId="0" xfId="0" quotePrefix="1" applyNumberFormat="1" applyAlignment="1" applyProtection="1">
      <alignment horizontal="left" vertical="top"/>
    </xf>
    <xf numFmtId="16" fontId="0" fillId="0" borderId="5" xfId="0" quotePrefix="1" applyNumberFormat="1" applyBorder="1" applyAlignment="1" applyProtection="1">
      <alignment horizontal="left" vertical="top"/>
    </xf>
    <xf numFmtId="0" fontId="0" fillId="3" borderId="11"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12" fillId="0" borderId="0" xfId="0" applyFont="1" applyAlignment="1" applyProtection="1">
      <alignment horizontal="left" vertical="top" wrapText="1" shrinkToFit="1"/>
    </xf>
    <xf numFmtId="0" fontId="0" fillId="0" borderId="6" xfId="0" applyBorder="1" applyAlignment="1" applyProtection="1">
      <alignment horizontal="left" vertical="top"/>
      <protection locked="0"/>
    </xf>
    <xf numFmtId="0" fontId="0" fillId="0" borderId="0" xfId="0" applyAlignment="1" applyProtection="1">
      <alignment horizontal="left" vertical="top"/>
    </xf>
    <xf numFmtId="0" fontId="0" fillId="0" borderId="7" xfId="0"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2" fillId="0" borderId="5" xfId="0" applyFont="1" applyBorder="1" applyAlignment="1" applyProtection="1">
      <alignment horizontal="left" vertical="top"/>
    </xf>
    <xf numFmtId="0" fontId="12" fillId="0" borderId="0" xfId="0" applyFont="1" applyAlignment="1" applyProtection="1">
      <alignment horizontal="left" vertical="top" shrinkToFit="1"/>
    </xf>
    <xf numFmtId="0" fontId="10" fillId="3" borderId="6" xfId="0" applyFont="1" applyFill="1" applyBorder="1" applyAlignment="1" applyProtection="1">
      <alignment horizontal="left" vertical="top"/>
      <protection locked="0"/>
    </xf>
    <xf numFmtId="0" fontId="10" fillId="3" borderId="7" xfId="0" applyFont="1" applyFill="1" applyBorder="1" applyAlignment="1" applyProtection="1">
      <alignment horizontal="left" vertical="top"/>
      <protection locked="0"/>
    </xf>
    <xf numFmtId="0" fontId="10" fillId="3" borderId="6" xfId="0" applyFont="1" applyFill="1" applyBorder="1" applyAlignment="1" applyProtection="1">
      <alignment horizontal="center" vertical="top"/>
      <protection locked="0"/>
    </xf>
    <xf numFmtId="0" fontId="10" fillId="3" borderId="7" xfId="0" applyFont="1" applyFill="1" applyBorder="1" applyAlignment="1" applyProtection="1">
      <alignment horizontal="center" vertical="top"/>
      <protection locked="0"/>
    </xf>
    <xf numFmtId="0" fontId="11" fillId="0" borderId="0" xfId="0" applyFont="1" applyAlignment="1" applyProtection="1">
      <alignment horizontal="left" vertical="top" shrinkToFit="1"/>
    </xf>
    <xf numFmtId="0" fontId="11" fillId="0" borderId="5" xfId="0" applyFont="1" applyBorder="1" applyAlignment="1" applyProtection="1">
      <alignment horizontal="left" vertical="top" shrinkToFit="1"/>
    </xf>
    <xf numFmtId="0" fontId="10" fillId="0" borderId="5" xfId="0" applyFont="1" applyBorder="1" applyAlignment="1" applyProtection="1">
      <alignment horizontal="left" vertical="top" wrapText="1"/>
    </xf>
    <xf numFmtId="0" fontId="0" fillId="0" borderId="1" xfId="0" applyBorder="1" applyAlignment="1" applyProtection="1">
      <alignment horizontal="center" vertical="top"/>
    </xf>
    <xf numFmtId="0" fontId="0" fillId="0" borderId="2" xfId="0" applyBorder="1" applyAlignment="1" applyProtection="1">
      <alignment horizontal="center" vertical="top"/>
    </xf>
    <xf numFmtId="0" fontId="0" fillId="0" borderId="3" xfId="0" applyBorder="1" applyAlignment="1" applyProtection="1">
      <alignment horizontal="center" vertical="top"/>
    </xf>
    <xf numFmtId="0" fontId="0" fillId="0" borderId="4" xfId="0" applyBorder="1" applyAlignment="1" applyProtection="1">
      <alignment horizontal="left" vertical="top"/>
    </xf>
    <xf numFmtId="0" fontId="0" fillId="0" borderId="0" xfId="0" applyBorder="1" applyAlignment="1" applyProtection="1">
      <alignment horizontal="left" vertical="top"/>
    </xf>
    <xf numFmtId="0" fontId="2" fillId="0" borderId="2" xfId="0" applyFont="1" applyBorder="1" applyAlignment="1" applyProtection="1">
      <alignment horizontal="left" vertical="top" shrinkToFit="1"/>
    </xf>
    <xf numFmtId="0" fontId="2" fillId="0" borderId="3" xfId="0" applyFont="1" applyBorder="1" applyAlignment="1" applyProtection="1">
      <alignment horizontal="left" vertical="top" shrinkToFit="1"/>
    </xf>
    <xf numFmtId="49" fontId="0" fillId="3" borderId="6" xfId="0" applyNumberFormat="1" applyFill="1" applyBorder="1" applyAlignment="1" applyProtection="1">
      <alignment horizontal="left" vertical="top"/>
      <protection locked="0"/>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3" fillId="0" borderId="2"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4" fillId="2" borderId="0" xfId="0" applyFont="1" applyFill="1" applyAlignment="1" applyProtection="1">
      <alignment horizontal="left"/>
    </xf>
    <xf numFmtId="0" fontId="4" fillId="2" borderId="5" xfId="0" applyFont="1" applyFill="1" applyBorder="1" applyAlignment="1" applyProtection="1">
      <alignment horizontal="left"/>
    </xf>
    <xf numFmtId="0" fontId="4" fillId="2" borderId="2" xfId="0" applyFont="1" applyFill="1" applyBorder="1" applyAlignment="1" applyProtection="1">
      <alignment horizontal="left" wrapText="1"/>
    </xf>
    <xf numFmtId="0" fontId="4" fillId="2" borderId="2" xfId="0" applyFont="1" applyFill="1" applyBorder="1" applyAlignment="1" applyProtection="1">
      <alignment horizontal="left"/>
    </xf>
    <xf numFmtId="0" fontId="4" fillId="2" borderId="3" xfId="0" applyFont="1" applyFill="1" applyBorder="1" applyAlignment="1" applyProtection="1">
      <alignment horizontal="left"/>
    </xf>
  </cellXfs>
  <cellStyles count="1">
    <cellStyle name="Normal" xfId="0" builtinId="0"/>
  </cellStyles>
  <dxfs count="15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1345178</xdr:colOff>
      <xdr:row>0</xdr:row>
      <xdr:rowOff>715818</xdr:rowOff>
    </xdr:to>
    <xdr:pic>
      <xdr:nvPicPr>
        <xdr:cNvPr id="2" name="Picture 1" descr="Text&#10;&#10;Description automatically generated">
          <a:extLst>
            <a:ext uri="{FF2B5EF4-FFF2-40B4-BE49-F238E27FC236}">
              <a16:creationId xmlns:a16="http://schemas.microsoft.com/office/drawing/2014/main" xmlns="" id="{7C3E40C8-E0A8-4A4F-897B-B3CEF35CF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0"/>
          <a:ext cx="1726177" cy="71581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423"/>
  <sheetViews>
    <sheetView tabSelected="1" view="pageBreakPreview" zoomScale="85" zoomScaleNormal="85" zoomScaleSheetLayoutView="85" workbookViewId="0">
      <selection activeCell="D254" sqref="D254"/>
    </sheetView>
  </sheetViews>
  <sheetFormatPr defaultColWidth="10.796875" defaultRowHeight="15.6"/>
  <cols>
    <col min="1" max="1" width="5" style="38" customWidth="1"/>
    <col min="2" max="2" width="20.5" style="8" customWidth="1"/>
    <col min="3" max="3" width="0.796875" style="6" customWidth="1"/>
    <col min="4" max="4" width="3" style="6" customWidth="1"/>
    <col min="5" max="5" width="7.5" style="6" customWidth="1"/>
    <col min="6" max="6" width="3" style="6" customWidth="1"/>
    <col min="7" max="7" width="9" style="6" customWidth="1"/>
    <col min="8" max="8" width="3.19921875" style="6" customWidth="1"/>
    <col min="9" max="9" width="10.296875" style="6" customWidth="1"/>
    <col min="10" max="10" width="0.69921875" style="6" customWidth="1"/>
    <col min="11" max="11" width="4" style="9" customWidth="1"/>
    <col min="12" max="12" width="9.19921875" style="6" customWidth="1"/>
    <col min="13" max="13" width="3.296875" style="9" customWidth="1"/>
    <col min="14" max="14" width="18.19921875" style="6" customWidth="1"/>
    <col min="15" max="15" width="10.796875" style="1" hidden="1" customWidth="1"/>
    <col min="16" max="24" width="10.8984375" style="4" hidden="1" customWidth="1"/>
    <col min="25" max="25" width="10.8984375" style="5" hidden="1" customWidth="1"/>
    <col min="26" max="27" width="10.796875" style="6" hidden="1" customWidth="1"/>
    <col min="28" max="16384" width="10.796875" style="6"/>
  </cols>
  <sheetData>
    <row r="1" spans="1:24" ht="76.05" customHeight="1">
      <c r="A1" s="179"/>
      <c r="B1" s="180"/>
      <c r="C1" s="181" t="s">
        <v>39</v>
      </c>
      <c r="D1" s="181"/>
      <c r="E1" s="181"/>
      <c r="F1" s="181"/>
      <c r="G1" s="181"/>
      <c r="H1" s="181"/>
      <c r="I1" s="181"/>
      <c r="J1" s="181"/>
      <c r="K1" s="181"/>
      <c r="L1" s="181"/>
      <c r="M1" s="181"/>
      <c r="N1" s="182"/>
      <c r="P1" s="2" t="s">
        <v>189</v>
      </c>
      <c r="Q1" s="3"/>
      <c r="R1" s="3"/>
      <c r="S1" s="3"/>
      <c r="T1" s="3"/>
      <c r="U1" s="3"/>
    </row>
    <row r="2" spans="1:24">
      <c r="A2" s="7"/>
      <c r="N2" s="10"/>
      <c r="P2" s="11" t="s">
        <v>190</v>
      </c>
      <c r="Q2" s="12" t="s">
        <v>191</v>
      </c>
      <c r="R2" s="13" t="s">
        <v>192</v>
      </c>
      <c r="S2" s="14" t="s">
        <v>193</v>
      </c>
      <c r="T2" s="15" t="s">
        <v>194</v>
      </c>
      <c r="U2" s="16" t="s">
        <v>195</v>
      </c>
    </row>
    <row r="3" spans="1:24" s="20" customFormat="1" ht="28.95" customHeight="1">
      <c r="A3" s="17" t="s">
        <v>0</v>
      </c>
      <c r="B3" s="183" t="s">
        <v>40</v>
      </c>
      <c r="C3" s="183"/>
      <c r="D3" s="183"/>
      <c r="E3" s="183"/>
      <c r="F3" s="183"/>
      <c r="G3" s="183"/>
      <c r="H3" s="183"/>
      <c r="I3" s="183"/>
      <c r="J3" s="183"/>
      <c r="K3" s="183"/>
      <c r="L3" s="183"/>
      <c r="M3" s="183"/>
      <c r="N3" s="184"/>
      <c r="O3" s="1"/>
      <c r="P3" s="18" t="s">
        <v>196</v>
      </c>
      <c r="Q3" s="19"/>
      <c r="R3" s="19"/>
      <c r="S3" s="19"/>
      <c r="T3" s="19"/>
      <c r="U3" s="19"/>
      <c r="V3" s="19"/>
      <c r="W3" s="19"/>
      <c r="X3" s="19"/>
    </row>
    <row r="4" spans="1:24" ht="1.05" customHeight="1">
      <c r="A4" s="7"/>
      <c r="N4" s="10"/>
    </row>
    <row r="5" spans="1:24" ht="1.95" customHeight="1">
      <c r="A5" s="7"/>
      <c r="N5" s="10"/>
    </row>
    <row r="6" spans="1:24">
      <c r="A6" s="21">
        <v>1</v>
      </c>
      <c r="B6" s="22" t="s">
        <v>41</v>
      </c>
      <c r="D6" s="158"/>
      <c r="E6" s="158"/>
      <c r="F6" s="158"/>
      <c r="G6" s="158"/>
      <c r="H6" s="158"/>
      <c r="I6" s="158"/>
      <c r="J6" s="158"/>
      <c r="K6" s="158"/>
      <c r="L6" s="158"/>
      <c r="M6" s="158"/>
      <c r="N6" s="160"/>
      <c r="P6" s="23" t="s">
        <v>197</v>
      </c>
      <c r="Q6" s="4">
        <f>D6</f>
        <v>0</v>
      </c>
    </row>
    <row r="7" spans="1:24" ht="3" customHeight="1">
      <c r="A7" s="7"/>
      <c r="B7" s="8" t="s">
        <v>2</v>
      </c>
      <c r="N7" s="10"/>
    </row>
    <row r="8" spans="1:24">
      <c r="A8" s="7"/>
      <c r="B8" s="24" t="s">
        <v>42</v>
      </c>
      <c r="D8" s="158"/>
      <c r="E8" s="158"/>
      <c r="F8" s="158"/>
      <c r="G8" s="158"/>
      <c r="H8" s="158"/>
      <c r="I8" s="158"/>
      <c r="J8" s="158"/>
      <c r="K8" s="158"/>
      <c r="L8" s="158"/>
      <c r="M8" s="158"/>
      <c r="N8" s="160"/>
      <c r="P8" s="23" t="s">
        <v>198</v>
      </c>
      <c r="Q8" s="4">
        <f>D8</f>
        <v>0</v>
      </c>
      <c r="S8" s="25"/>
    </row>
    <row r="9" spans="1:24" ht="3" customHeight="1">
      <c r="A9" s="7"/>
      <c r="B9" s="24"/>
      <c r="D9" s="26"/>
      <c r="E9" s="26"/>
      <c r="F9" s="26"/>
      <c r="G9" s="26"/>
      <c r="H9" s="26"/>
      <c r="I9" s="26"/>
      <c r="J9" s="26"/>
      <c r="K9" s="26"/>
      <c r="L9" s="26"/>
      <c r="M9" s="26"/>
      <c r="N9" s="27"/>
      <c r="S9" s="25"/>
    </row>
    <row r="10" spans="1:24">
      <c r="A10" s="7"/>
      <c r="B10" s="24" t="s">
        <v>1</v>
      </c>
      <c r="D10" s="158"/>
      <c r="E10" s="158"/>
      <c r="F10" s="158"/>
      <c r="G10" s="158"/>
      <c r="H10" s="158"/>
      <c r="I10" s="158"/>
      <c r="J10" s="158"/>
      <c r="K10" s="158"/>
      <c r="L10" s="158"/>
      <c r="M10" s="158"/>
      <c r="N10" s="160"/>
      <c r="P10" s="28" t="s">
        <v>199</v>
      </c>
      <c r="Q10" s="25">
        <f>D10</f>
        <v>0</v>
      </c>
      <c r="S10" s="25"/>
    </row>
    <row r="11" spans="1:24" ht="3" customHeight="1">
      <c r="A11" s="29"/>
      <c r="B11" s="30"/>
      <c r="C11" s="31"/>
      <c r="D11" s="31"/>
      <c r="E11" s="31"/>
      <c r="F11" s="31"/>
      <c r="G11" s="31"/>
      <c r="H11" s="31"/>
      <c r="I11" s="31"/>
      <c r="J11" s="31"/>
      <c r="K11" s="32"/>
      <c r="L11" s="31"/>
      <c r="M11" s="32"/>
      <c r="N11" s="33"/>
      <c r="Q11" s="25"/>
      <c r="S11" s="25"/>
    </row>
    <row r="12" spans="1:24" ht="3" customHeight="1">
      <c r="A12" s="7"/>
      <c r="D12" s="31"/>
      <c r="H12" s="31"/>
      <c r="N12" s="10"/>
      <c r="Q12" s="25"/>
      <c r="S12" s="25"/>
    </row>
    <row r="13" spans="1:24">
      <c r="A13" s="21">
        <v>2</v>
      </c>
      <c r="B13" s="22" t="s">
        <v>43</v>
      </c>
      <c r="D13" s="100"/>
      <c r="E13" s="159" t="s">
        <v>44</v>
      </c>
      <c r="F13" s="159"/>
      <c r="G13" s="159"/>
      <c r="H13" s="100"/>
      <c r="I13" s="174" t="s">
        <v>45</v>
      </c>
      <c r="J13" s="175"/>
      <c r="K13" s="175"/>
      <c r="L13" s="175"/>
      <c r="M13" s="175"/>
      <c r="N13" s="175"/>
      <c r="O13" s="4"/>
      <c r="P13" s="34" t="s">
        <v>200</v>
      </c>
      <c r="Q13" s="35">
        <f>IF(D13&lt;&gt;0,1,IF(H13&lt;&gt;0,2,0))</f>
        <v>0</v>
      </c>
      <c r="S13" s="35"/>
    </row>
    <row r="14" spans="1:24" ht="3" customHeight="1">
      <c r="A14" s="7"/>
      <c r="B14" s="8" t="s">
        <v>2</v>
      </c>
      <c r="N14" s="10"/>
      <c r="Q14" s="25"/>
      <c r="S14" s="25"/>
    </row>
    <row r="15" spans="1:24">
      <c r="A15" s="36">
        <v>3</v>
      </c>
      <c r="B15" s="176" t="s">
        <v>46</v>
      </c>
      <c r="C15" s="176"/>
      <c r="D15" s="176"/>
      <c r="E15" s="176"/>
      <c r="F15" s="176"/>
      <c r="G15" s="176"/>
      <c r="H15" s="176"/>
      <c r="I15" s="176"/>
      <c r="J15" s="176"/>
      <c r="K15" s="176"/>
      <c r="L15" s="176"/>
      <c r="M15" s="176"/>
      <c r="N15" s="177"/>
      <c r="Q15" s="25"/>
      <c r="S15" s="25"/>
    </row>
    <row r="16" spans="1:24" ht="6" customHeight="1">
      <c r="A16" s="7"/>
      <c r="N16" s="10"/>
      <c r="Q16" s="25"/>
      <c r="S16" s="25"/>
    </row>
    <row r="17" spans="1:25" ht="18" customHeight="1">
      <c r="A17" s="7" t="s">
        <v>3</v>
      </c>
      <c r="B17" s="24" t="s">
        <v>47</v>
      </c>
      <c r="D17" s="158"/>
      <c r="E17" s="158"/>
      <c r="F17" s="158"/>
      <c r="G17" s="158"/>
      <c r="H17" s="158"/>
      <c r="I17" s="158"/>
      <c r="J17" s="158"/>
      <c r="K17" s="158"/>
      <c r="L17" s="158"/>
      <c r="M17" s="158"/>
      <c r="N17" s="160"/>
      <c r="P17" s="23" t="s">
        <v>201</v>
      </c>
      <c r="Q17" s="25">
        <f>D17</f>
        <v>0</v>
      </c>
      <c r="S17" s="25"/>
    </row>
    <row r="18" spans="1:25" ht="1.95" customHeight="1">
      <c r="A18" s="7"/>
      <c r="N18" s="10"/>
      <c r="Q18" s="25"/>
    </row>
    <row r="19" spans="1:25" ht="31.2">
      <c r="A19" s="7" t="s">
        <v>4</v>
      </c>
      <c r="B19" s="37" t="s">
        <v>48</v>
      </c>
      <c r="D19" s="158"/>
      <c r="E19" s="158"/>
      <c r="F19" s="158"/>
      <c r="G19" s="158"/>
      <c r="H19" s="158"/>
      <c r="I19" s="158"/>
      <c r="J19" s="158"/>
      <c r="K19" s="158"/>
      <c r="L19" s="158"/>
      <c r="M19" s="158"/>
      <c r="N19" s="160"/>
      <c r="P19" s="23" t="s">
        <v>202</v>
      </c>
      <c r="Q19" s="25">
        <f>D19</f>
        <v>0</v>
      </c>
    </row>
    <row r="20" spans="1:25" ht="3" customHeight="1">
      <c r="A20" s="7"/>
      <c r="B20" s="24"/>
      <c r="D20" s="26"/>
      <c r="E20" s="26"/>
      <c r="F20" s="26"/>
      <c r="G20" s="26"/>
      <c r="H20" s="26"/>
      <c r="I20" s="26"/>
      <c r="J20" s="26"/>
      <c r="K20" s="26"/>
      <c r="L20" s="26"/>
      <c r="M20" s="26"/>
      <c r="N20" s="27"/>
      <c r="Q20" s="25"/>
    </row>
    <row r="21" spans="1:25">
      <c r="A21" s="7" t="s">
        <v>5</v>
      </c>
      <c r="B21" s="24" t="s">
        <v>6</v>
      </c>
      <c r="D21" s="178"/>
      <c r="E21" s="178"/>
      <c r="F21" s="178"/>
      <c r="G21" s="178"/>
      <c r="H21" s="178"/>
      <c r="I21" s="38" t="s">
        <v>7</v>
      </c>
      <c r="J21" s="158"/>
      <c r="K21" s="158"/>
      <c r="L21" s="158"/>
      <c r="M21" s="158"/>
      <c r="N21" s="160"/>
      <c r="P21" s="28" t="s">
        <v>203</v>
      </c>
      <c r="Q21" s="25">
        <f>D21</f>
        <v>0</v>
      </c>
      <c r="R21" s="23" t="s">
        <v>204</v>
      </c>
      <c r="S21" s="4">
        <f>$J$21</f>
        <v>0</v>
      </c>
    </row>
    <row r="22" spans="1:25" ht="19.95" customHeight="1">
      <c r="A22" s="7"/>
      <c r="N22" s="10"/>
      <c r="Q22" s="25"/>
    </row>
    <row r="23" spans="1:25" s="20" customFormat="1" ht="39" customHeight="1">
      <c r="A23" s="39" t="s">
        <v>8</v>
      </c>
      <c r="B23" s="185" t="s">
        <v>49</v>
      </c>
      <c r="C23" s="186"/>
      <c r="D23" s="186"/>
      <c r="E23" s="186"/>
      <c r="F23" s="186"/>
      <c r="G23" s="186"/>
      <c r="H23" s="186"/>
      <c r="I23" s="186"/>
      <c r="J23" s="186"/>
      <c r="K23" s="186"/>
      <c r="L23" s="186"/>
      <c r="M23" s="186"/>
      <c r="N23" s="187"/>
      <c r="O23" s="1"/>
      <c r="P23" s="19"/>
      <c r="Q23" s="40"/>
      <c r="R23" s="19"/>
      <c r="S23" s="19"/>
      <c r="T23" s="19"/>
      <c r="U23" s="19"/>
      <c r="V23" s="19"/>
      <c r="W23" s="19"/>
      <c r="X23" s="19"/>
    </row>
    <row r="24" spans="1:25" ht="6" customHeight="1">
      <c r="A24" s="7"/>
      <c r="N24" s="10"/>
      <c r="Q24" s="25"/>
    </row>
    <row r="25" spans="1:25">
      <c r="A25" s="21">
        <v>1</v>
      </c>
      <c r="B25" s="115" t="s">
        <v>50</v>
      </c>
      <c r="C25" s="115"/>
      <c r="D25" s="115"/>
      <c r="E25" s="115"/>
      <c r="F25" s="115"/>
      <c r="G25" s="115"/>
      <c r="H25" s="115"/>
      <c r="I25" s="115"/>
      <c r="J25" s="115"/>
      <c r="K25" s="115"/>
      <c r="L25" s="115"/>
      <c r="M25" s="115"/>
      <c r="N25" s="116"/>
      <c r="Q25" s="25"/>
    </row>
    <row r="26" spans="1:25" ht="3" customHeight="1">
      <c r="A26" s="7"/>
      <c r="N26" s="10"/>
      <c r="Q26" s="25"/>
    </row>
    <row r="27" spans="1:25">
      <c r="A27" s="21"/>
      <c r="B27" s="22"/>
      <c r="D27" s="100"/>
      <c r="E27" s="6" t="s">
        <v>51</v>
      </c>
      <c r="F27" s="100"/>
      <c r="G27" s="6" t="s">
        <v>52</v>
      </c>
      <c r="H27" s="141" t="s">
        <v>53</v>
      </c>
      <c r="I27" s="141"/>
      <c r="J27" s="141"/>
      <c r="K27" s="141"/>
      <c r="L27" s="141"/>
      <c r="M27" s="141"/>
      <c r="N27" s="142"/>
      <c r="P27" s="34" t="s">
        <v>205</v>
      </c>
      <c r="Q27" s="35">
        <f>IF(D27&lt;&gt;0,1,IF(F27&lt;&gt;0,2,0))</f>
        <v>0</v>
      </c>
    </row>
    <row r="28" spans="1:25" ht="3" customHeight="1">
      <c r="A28" s="7"/>
      <c r="N28" s="10"/>
      <c r="Q28" s="25"/>
    </row>
    <row r="29" spans="1:25" ht="19.95" customHeight="1">
      <c r="A29" s="7" t="s">
        <v>3</v>
      </c>
      <c r="B29" s="41" t="s">
        <v>54</v>
      </c>
      <c r="D29" s="99"/>
      <c r="E29" s="6" t="s">
        <v>55</v>
      </c>
      <c r="F29" s="99"/>
      <c r="G29" s="6" t="s">
        <v>56</v>
      </c>
      <c r="H29" s="99"/>
      <c r="I29" s="6" t="s">
        <v>57</v>
      </c>
      <c r="K29" s="99"/>
      <c r="L29" s="6" t="s">
        <v>58</v>
      </c>
      <c r="M29" s="99"/>
      <c r="N29" s="170" t="s">
        <v>59</v>
      </c>
      <c r="P29" s="42" t="s">
        <v>206</v>
      </c>
      <c r="Q29" s="35">
        <f>IF(D29&lt;&gt;0,1,0)</f>
        <v>0</v>
      </c>
      <c r="R29" s="42" t="s">
        <v>207</v>
      </c>
      <c r="S29" s="35">
        <f>IF($F$29&lt;&gt;0,1,0)</f>
        <v>0</v>
      </c>
      <c r="T29" s="42" t="s">
        <v>208</v>
      </c>
      <c r="U29" s="35">
        <f>IF($H$29&lt;&gt;0,1,0)</f>
        <v>0</v>
      </c>
      <c r="V29" s="42" t="s">
        <v>209</v>
      </c>
      <c r="W29" s="35">
        <f>IF($K$29&lt;&gt;0,1,0)</f>
        <v>0</v>
      </c>
      <c r="X29" s="42" t="s">
        <v>210</v>
      </c>
      <c r="Y29" s="35">
        <f>IF($M$29&lt;&gt;0,1,0)</f>
        <v>0</v>
      </c>
    </row>
    <row r="30" spans="1:25" ht="3" customHeight="1">
      <c r="A30" s="7"/>
      <c r="B30" s="43"/>
      <c r="N30" s="170"/>
    </row>
    <row r="31" spans="1:25" ht="10.050000000000001" customHeight="1">
      <c r="B31" s="41"/>
      <c r="D31" s="9"/>
      <c r="F31" s="9"/>
      <c r="H31" s="9"/>
      <c r="N31" s="170"/>
    </row>
    <row r="32" spans="1:25">
      <c r="A32" s="7" t="s">
        <v>4</v>
      </c>
      <c r="B32" s="41" t="s">
        <v>60</v>
      </c>
      <c r="E32" s="102"/>
      <c r="G32" s="102"/>
      <c r="I32" s="102"/>
      <c r="L32" s="102"/>
      <c r="N32" s="101"/>
      <c r="P32" s="44" t="s">
        <v>211</v>
      </c>
      <c r="Q32" s="4">
        <f>E32</f>
        <v>0</v>
      </c>
      <c r="R32" s="44" t="s">
        <v>212</v>
      </c>
      <c r="S32" s="4">
        <f>$G$32</f>
        <v>0</v>
      </c>
      <c r="T32" s="44" t="s">
        <v>213</v>
      </c>
      <c r="U32" s="4">
        <f>$I$32</f>
        <v>0</v>
      </c>
      <c r="V32" s="44" t="s">
        <v>214</v>
      </c>
      <c r="W32" s="4">
        <f>$L$32</f>
        <v>0</v>
      </c>
      <c r="X32" s="44" t="s">
        <v>215</v>
      </c>
      <c r="Y32" s="4">
        <f>$N$32</f>
        <v>0</v>
      </c>
    </row>
    <row r="33" spans="1:25" ht="3" customHeight="1">
      <c r="A33" s="7"/>
      <c r="B33" s="43"/>
      <c r="N33" s="10"/>
    </row>
    <row r="34" spans="1:25">
      <c r="A34" s="7" t="s">
        <v>5</v>
      </c>
      <c r="B34" s="45" t="s">
        <v>61</v>
      </c>
      <c r="E34" s="102"/>
      <c r="G34" s="102"/>
      <c r="I34" s="102"/>
      <c r="L34" s="102"/>
      <c r="N34" s="101"/>
      <c r="P34" s="44" t="s">
        <v>216</v>
      </c>
      <c r="Q34" s="4">
        <f>E34</f>
        <v>0</v>
      </c>
      <c r="R34" s="44" t="s">
        <v>217</v>
      </c>
      <c r="S34" s="4">
        <f>$G$34</f>
        <v>0</v>
      </c>
      <c r="T34" s="44" t="s">
        <v>218</v>
      </c>
      <c r="U34" s="4">
        <f>$I$34</f>
        <v>0</v>
      </c>
      <c r="V34" s="44" t="s">
        <v>219</v>
      </c>
      <c r="W34" s="4">
        <f>$L$34</f>
        <v>0</v>
      </c>
      <c r="X34" s="44" t="s">
        <v>220</v>
      </c>
      <c r="Y34" s="4">
        <f>$N$34</f>
        <v>0</v>
      </c>
    </row>
    <row r="35" spans="1:25" ht="4.95" customHeight="1">
      <c r="A35" s="29"/>
      <c r="B35" s="30"/>
      <c r="C35" s="31"/>
      <c r="D35" s="31"/>
      <c r="E35" s="31"/>
      <c r="F35" s="31"/>
      <c r="G35" s="31"/>
      <c r="H35" s="31"/>
      <c r="I35" s="31"/>
      <c r="J35" s="31"/>
      <c r="K35" s="32"/>
      <c r="L35" s="31"/>
      <c r="M35" s="32"/>
      <c r="N35" s="33"/>
    </row>
    <row r="36" spans="1:25" ht="4.95" customHeight="1">
      <c r="A36" s="171"/>
      <c r="B36" s="172"/>
      <c r="C36" s="172"/>
      <c r="D36" s="172"/>
      <c r="E36" s="172"/>
      <c r="F36" s="172"/>
      <c r="G36" s="172"/>
      <c r="H36" s="172"/>
      <c r="I36" s="172"/>
      <c r="J36" s="172"/>
      <c r="K36" s="172"/>
      <c r="L36" s="172"/>
      <c r="M36" s="172"/>
      <c r="N36" s="173"/>
    </row>
    <row r="37" spans="1:25">
      <c r="A37" s="21">
        <v>2</v>
      </c>
      <c r="B37" s="115" t="s">
        <v>62</v>
      </c>
      <c r="C37" s="115"/>
      <c r="D37" s="115"/>
      <c r="E37" s="115"/>
      <c r="F37" s="115"/>
      <c r="G37" s="115"/>
      <c r="H37" s="115"/>
      <c r="I37" s="115"/>
      <c r="J37" s="115"/>
      <c r="K37" s="115"/>
      <c r="L37" s="115"/>
      <c r="M37" s="115"/>
      <c r="N37" s="116"/>
      <c r="P37" s="46"/>
    </row>
    <row r="38" spans="1:25" ht="3" customHeight="1">
      <c r="A38" s="7"/>
      <c r="N38" s="10"/>
    </row>
    <row r="39" spans="1:25">
      <c r="A39" s="21"/>
      <c r="B39" s="22"/>
      <c r="D39" s="100"/>
      <c r="E39" s="6" t="s">
        <v>51</v>
      </c>
      <c r="F39" s="100"/>
      <c r="G39" s="6" t="s">
        <v>52</v>
      </c>
      <c r="H39" s="141" t="s">
        <v>63</v>
      </c>
      <c r="I39" s="141"/>
      <c r="J39" s="141"/>
      <c r="K39" s="141"/>
      <c r="L39" s="141"/>
      <c r="M39" s="141"/>
      <c r="N39" s="142"/>
      <c r="P39" s="34" t="s">
        <v>221</v>
      </c>
      <c r="Q39" s="35">
        <f>IF(D39&lt;&gt;0,1,IF(F39&lt;&gt;0,2,0))</f>
        <v>0</v>
      </c>
    </row>
    <row r="40" spans="1:25" ht="3" customHeight="1">
      <c r="A40" s="7"/>
      <c r="N40" s="10"/>
    </row>
    <row r="41" spans="1:25" ht="19.95" customHeight="1">
      <c r="A41" s="7" t="s">
        <v>3</v>
      </c>
      <c r="B41" s="106" t="s">
        <v>64</v>
      </c>
      <c r="D41" s="99"/>
      <c r="E41" s="6" t="s">
        <v>65</v>
      </c>
      <c r="F41" s="9"/>
      <c r="H41" s="99"/>
      <c r="I41" s="6" t="s">
        <v>66</v>
      </c>
      <c r="J41" s="9"/>
      <c r="K41" s="6"/>
      <c r="M41" s="99"/>
      <c r="N41" s="10" t="s">
        <v>67</v>
      </c>
      <c r="P41" s="42" t="s">
        <v>222</v>
      </c>
      <c r="Q41" s="35">
        <f>IF(D41&lt;&gt;0,1,0)</f>
        <v>0</v>
      </c>
      <c r="R41" s="42" t="s">
        <v>223</v>
      </c>
      <c r="S41" s="35">
        <f>IF($H$41&lt;&gt;0,1,0)</f>
        <v>0</v>
      </c>
      <c r="T41" s="42" t="s">
        <v>224</v>
      </c>
      <c r="U41" s="35">
        <f>IF($M$41&lt;&gt;0,1,0)</f>
        <v>0</v>
      </c>
      <c r="V41" s="42" t="s">
        <v>225</v>
      </c>
      <c r="W41" s="35">
        <f>IF($D$43&lt;&gt;0,1,0)</f>
        <v>0</v>
      </c>
    </row>
    <row r="42" spans="1:25" ht="3" customHeight="1">
      <c r="A42" s="7"/>
      <c r="B42" s="106"/>
      <c r="N42" s="10"/>
    </row>
    <row r="43" spans="1:25">
      <c r="A43" s="7"/>
      <c r="B43" s="106"/>
      <c r="D43" s="99"/>
      <c r="E43" s="6" t="s">
        <v>22</v>
      </c>
      <c r="F43" s="120"/>
      <c r="G43" s="120"/>
      <c r="H43" s="120"/>
      <c r="I43" s="120"/>
      <c r="J43" s="120"/>
      <c r="K43" s="120"/>
      <c r="L43" s="120"/>
      <c r="M43" s="120"/>
      <c r="N43" s="120"/>
      <c r="V43" s="23" t="s">
        <v>226</v>
      </c>
      <c r="W43" s="4">
        <f>$F$43</f>
        <v>0</v>
      </c>
    </row>
    <row r="44" spans="1:25" ht="4.05" customHeight="1">
      <c r="A44" s="7"/>
      <c r="B44" s="47"/>
      <c r="N44" s="10"/>
    </row>
    <row r="45" spans="1:25" ht="19.95" customHeight="1">
      <c r="A45" s="7" t="s">
        <v>4</v>
      </c>
      <c r="B45" s="106" t="s">
        <v>68</v>
      </c>
      <c r="D45" s="99"/>
      <c r="E45" s="6" t="s">
        <v>69</v>
      </c>
      <c r="F45" s="9"/>
      <c r="H45" s="99"/>
      <c r="I45" s="6" t="s">
        <v>70</v>
      </c>
      <c r="J45" s="9"/>
      <c r="K45" s="6"/>
      <c r="M45" s="99"/>
      <c r="N45" s="10" t="s">
        <v>71</v>
      </c>
      <c r="P45" s="42" t="s">
        <v>227</v>
      </c>
      <c r="Q45" s="35">
        <f>IF(D45&lt;&gt;0,1,0)</f>
        <v>0</v>
      </c>
      <c r="R45" s="42" t="s">
        <v>228</v>
      </c>
      <c r="S45" s="35">
        <f>IF($H$45&lt;&gt;0,1,0)</f>
        <v>0</v>
      </c>
      <c r="T45" s="42" t="s">
        <v>229</v>
      </c>
      <c r="U45" s="35">
        <f>IF($M$45&lt;&gt;0,1,0)</f>
        <v>0</v>
      </c>
      <c r="V45" s="42" t="s">
        <v>230</v>
      </c>
      <c r="W45" s="35">
        <f>IF($D$47&lt;&gt;0,1,0)</f>
        <v>0</v>
      </c>
    </row>
    <row r="46" spans="1:25" ht="3" customHeight="1">
      <c r="A46" s="7"/>
      <c r="B46" s="106"/>
      <c r="N46" s="10"/>
    </row>
    <row r="47" spans="1:25" ht="19.05" customHeight="1">
      <c r="A47" s="7"/>
      <c r="B47" s="106"/>
      <c r="D47" s="99"/>
      <c r="E47" s="6" t="s">
        <v>22</v>
      </c>
      <c r="F47" s="120"/>
      <c r="G47" s="120"/>
      <c r="H47" s="120"/>
      <c r="I47" s="120"/>
      <c r="J47" s="120"/>
      <c r="K47" s="120"/>
      <c r="L47" s="120"/>
      <c r="M47" s="120"/>
      <c r="N47" s="120"/>
      <c r="V47" s="23" t="s">
        <v>231</v>
      </c>
      <c r="W47" s="4">
        <f>$F$47</f>
        <v>0</v>
      </c>
    </row>
    <row r="48" spans="1:25" ht="4.05" customHeight="1">
      <c r="A48" s="7"/>
      <c r="N48" s="10"/>
    </row>
    <row r="49" spans="1:23" ht="4.05" customHeight="1">
      <c r="A49" s="48"/>
      <c r="B49" s="49"/>
      <c r="C49" s="50"/>
      <c r="D49" s="50"/>
      <c r="E49" s="50"/>
      <c r="F49" s="50"/>
      <c r="G49" s="50"/>
      <c r="H49" s="50"/>
      <c r="I49" s="50"/>
      <c r="J49" s="50"/>
      <c r="K49" s="51"/>
      <c r="L49" s="50"/>
      <c r="M49" s="51"/>
      <c r="N49" s="52"/>
    </row>
    <row r="50" spans="1:23">
      <c r="A50" s="21">
        <v>3</v>
      </c>
      <c r="B50" s="115" t="s">
        <v>72</v>
      </c>
      <c r="C50" s="115"/>
      <c r="D50" s="115"/>
      <c r="E50" s="115"/>
      <c r="F50" s="115"/>
      <c r="G50" s="115"/>
      <c r="H50" s="115"/>
      <c r="I50" s="115"/>
      <c r="J50" s="115"/>
      <c r="K50" s="115"/>
      <c r="L50" s="115"/>
      <c r="M50" s="115"/>
      <c r="N50" s="116"/>
      <c r="P50" s="53"/>
      <c r="Q50" s="53"/>
      <c r="R50" s="53"/>
      <c r="S50" s="53"/>
    </row>
    <row r="51" spans="1:23" ht="3" customHeight="1">
      <c r="A51" s="7"/>
      <c r="N51" s="10"/>
    </row>
    <row r="52" spans="1:23">
      <c r="A52" s="21"/>
      <c r="B52" s="22"/>
      <c r="D52" s="100"/>
      <c r="E52" s="6" t="s">
        <v>51</v>
      </c>
      <c r="F52" s="100"/>
      <c r="G52" s="6" t="s">
        <v>52</v>
      </c>
      <c r="H52" s="141" t="s">
        <v>73</v>
      </c>
      <c r="I52" s="141"/>
      <c r="J52" s="141"/>
      <c r="K52" s="141"/>
      <c r="L52" s="141"/>
      <c r="M52" s="141"/>
      <c r="N52" s="142"/>
      <c r="P52" s="34" t="s">
        <v>232</v>
      </c>
      <c r="Q52" s="35">
        <f>IF(D52&lt;&gt;0,1,IF(F52&lt;&gt;0,2,0))</f>
        <v>0</v>
      </c>
    </row>
    <row r="53" spans="1:23" ht="3" customHeight="1">
      <c r="A53" s="7"/>
      <c r="N53" s="10"/>
    </row>
    <row r="54" spans="1:23">
      <c r="A54" s="7"/>
      <c r="B54" s="41" t="s">
        <v>74</v>
      </c>
      <c r="D54" s="99"/>
      <c r="E54" s="6" t="s">
        <v>75</v>
      </c>
      <c r="H54" s="99"/>
      <c r="I54" s="6" t="s">
        <v>76</v>
      </c>
      <c r="M54" s="99"/>
      <c r="N54" s="10" t="s">
        <v>77</v>
      </c>
      <c r="P54" s="42" t="s">
        <v>233</v>
      </c>
      <c r="Q54" s="35">
        <f>IF(D54&lt;&gt;0,1,0)</f>
        <v>0</v>
      </c>
      <c r="R54" s="42" t="s">
        <v>234</v>
      </c>
      <c r="S54" s="35">
        <f>IF($H$54&lt;&gt;0,1,0)</f>
        <v>0</v>
      </c>
      <c r="T54" s="42" t="s">
        <v>235</v>
      </c>
      <c r="U54" s="35">
        <f>IF($M$54&lt;&gt;0,1,0)</f>
        <v>0</v>
      </c>
      <c r="V54" s="42" t="s">
        <v>236</v>
      </c>
      <c r="W54" s="35">
        <f>IF($D$56&lt;&gt;0,1,0)</f>
        <v>0</v>
      </c>
    </row>
    <row r="55" spans="1:23" ht="3" customHeight="1">
      <c r="A55" s="7"/>
      <c r="N55" s="10"/>
    </row>
    <row r="56" spans="1:23">
      <c r="A56" s="7"/>
      <c r="D56" s="99"/>
      <c r="E56" s="6" t="s">
        <v>22</v>
      </c>
      <c r="F56" s="120"/>
      <c r="G56" s="120"/>
      <c r="H56" s="120"/>
      <c r="I56" s="120"/>
      <c r="J56" s="120"/>
      <c r="K56" s="120"/>
      <c r="L56" s="120"/>
      <c r="M56" s="120"/>
      <c r="N56" s="120"/>
      <c r="V56" s="23" t="s">
        <v>237</v>
      </c>
      <c r="W56" s="4">
        <f>$F$56</f>
        <v>0</v>
      </c>
    </row>
    <row r="57" spans="1:23" ht="4.05" customHeight="1">
      <c r="A57" s="7"/>
      <c r="N57" s="10"/>
    </row>
    <row r="58" spans="1:23" ht="4.05" customHeight="1">
      <c r="A58" s="48"/>
      <c r="B58" s="49"/>
      <c r="C58" s="50"/>
      <c r="D58" s="50"/>
      <c r="E58" s="50"/>
      <c r="F58" s="50"/>
      <c r="G58" s="50"/>
      <c r="H58" s="50"/>
      <c r="I58" s="50"/>
      <c r="J58" s="50"/>
      <c r="K58" s="51"/>
      <c r="L58" s="50"/>
      <c r="M58" s="51"/>
      <c r="N58" s="52"/>
    </row>
    <row r="59" spans="1:23">
      <c r="A59" s="21">
        <v>4</v>
      </c>
      <c r="B59" s="115" t="s">
        <v>78</v>
      </c>
      <c r="C59" s="115"/>
      <c r="D59" s="115"/>
      <c r="E59" s="115"/>
      <c r="F59" s="115"/>
      <c r="G59" s="115"/>
      <c r="H59" s="115"/>
      <c r="I59" s="115"/>
      <c r="J59" s="115"/>
      <c r="K59" s="115"/>
      <c r="L59" s="115"/>
      <c r="M59" s="115"/>
      <c r="N59" s="116"/>
    </row>
    <row r="60" spans="1:23" ht="3" customHeight="1">
      <c r="A60" s="7"/>
      <c r="N60" s="10"/>
    </row>
    <row r="61" spans="1:23">
      <c r="A61" s="21"/>
      <c r="B61" s="22"/>
      <c r="D61" s="100"/>
      <c r="E61" s="6" t="s">
        <v>51</v>
      </c>
      <c r="F61" s="100"/>
      <c r="G61" s="6" t="s">
        <v>52</v>
      </c>
      <c r="H61" s="141"/>
      <c r="I61" s="141"/>
      <c r="J61" s="141"/>
      <c r="K61" s="141"/>
      <c r="L61" s="141"/>
      <c r="M61" s="141"/>
      <c r="N61" s="142"/>
      <c r="P61" s="34" t="s">
        <v>238</v>
      </c>
      <c r="Q61" s="35">
        <f>IF(D61&lt;&gt;0,1,IF(F61&lt;&gt;0,2,0))</f>
        <v>0</v>
      </c>
    </row>
    <row r="62" spans="1:23" ht="3" customHeight="1">
      <c r="A62" s="7"/>
      <c r="N62" s="10"/>
    </row>
    <row r="63" spans="1:23" ht="1.95" customHeight="1">
      <c r="A63" s="7"/>
      <c r="N63" s="10"/>
    </row>
    <row r="64" spans="1:23" ht="4.05" customHeight="1">
      <c r="A64" s="48"/>
      <c r="B64" s="49"/>
      <c r="C64" s="50"/>
      <c r="D64" s="50"/>
      <c r="E64" s="50"/>
      <c r="F64" s="50"/>
      <c r="G64" s="50"/>
      <c r="H64" s="50"/>
      <c r="I64" s="50"/>
      <c r="J64" s="50"/>
      <c r="K64" s="51"/>
      <c r="L64" s="50"/>
      <c r="M64" s="51"/>
      <c r="N64" s="52"/>
    </row>
    <row r="65" spans="1:21">
      <c r="A65" s="21">
        <v>5</v>
      </c>
      <c r="B65" s="115" t="s">
        <v>79</v>
      </c>
      <c r="C65" s="115"/>
      <c r="D65" s="115"/>
      <c r="E65" s="115"/>
      <c r="F65" s="115"/>
      <c r="G65" s="115"/>
      <c r="H65" s="115"/>
      <c r="I65" s="115"/>
      <c r="J65" s="115"/>
      <c r="K65" s="115"/>
      <c r="L65" s="115"/>
      <c r="M65" s="115"/>
      <c r="N65" s="116"/>
    </row>
    <row r="66" spans="1:21" ht="4.05" customHeight="1">
      <c r="A66" s="7"/>
      <c r="N66" s="10"/>
    </row>
    <row r="67" spans="1:21">
      <c r="A67" s="21"/>
      <c r="B67" s="22"/>
      <c r="D67" s="99"/>
      <c r="E67" s="132" t="s">
        <v>80</v>
      </c>
      <c r="F67" s="132"/>
      <c r="G67" s="132"/>
      <c r="H67" s="99"/>
      <c r="I67" s="54" t="s">
        <v>81</v>
      </c>
      <c r="J67" s="54"/>
      <c r="K67" s="55"/>
      <c r="L67" s="54"/>
      <c r="N67" s="10"/>
      <c r="P67" s="42" t="s">
        <v>239</v>
      </c>
      <c r="Q67" s="35">
        <f>IF(D67&lt;&gt;0,1,0)</f>
        <v>0</v>
      </c>
      <c r="R67" s="42" t="s">
        <v>240</v>
      </c>
      <c r="S67" s="35">
        <f>IF($H$67&lt;&gt;0,1,0)</f>
        <v>0</v>
      </c>
      <c r="T67" s="42" t="s">
        <v>241</v>
      </c>
      <c r="U67" s="35">
        <f>IF($H$69&lt;&gt;0,1,0)</f>
        <v>0</v>
      </c>
    </row>
    <row r="68" spans="1:21" ht="4.05" customHeight="1">
      <c r="A68" s="7"/>
      <c r="E68" s="132"/>
      <c r="F68" s="132"/>
      <c r="G68" s="132"/>
      <c r="N68" s="10"/>
    </row>
    <row r="69" spans="1:21">
      <c r="A69" s="7"/>
      <c r="E69" s="132"/>
      <c r="F69" s="132"/>
      <c r="G69" s="132"/>
      <c r="H69" s="99"/>
      <c r="I69" s="54" t="s">
        <v>82</v>
      </c>
      <c r="N69" s="10"/>
    </row>
    <row r="70" spans="1:21" ht="4.05" customHeight="1">
      <c r="A70" s="7"/>
      <c r="N70" s="10"/>
    </row>
    <row r="71" spans="1:21" ht="4.05" customHeight="1">
      <c r="A71" s="48"/>
      <c r="B71" s="49"/>
      <c r="C71" s="50"/>
      <c r="D71" s="50"/>
      <c r="E71" s="50"/>
      <c r="F71" s="50"/>
      <c r="G71" s="50"/>
      <c r="H71" s="50"/>
      <c r="I71" s="50"/>
      <c r="J71" s="50"/>
      <c r="K71" s="51"/>
      <c r="L71" s="50"/>
      <c r="M71" s="51"/>
      <c r="N71" s="52"/>
    </row>
    <row r="72" spans="1:21">
      <c r="A72" s="56">
        <v>6</v>
      </c>
      <c r="B72" s="168" t="s">
        <v>186</v>
      </c>
      <c r="C72" s="168"/>
      <c r="D72" s="168"/>
      <c r="E72" s="168"/>
      <c r="F72" s="168"/>
      <c r="G72" s="168"/>
      <c r="H72" s="168"/>
      <c r="I72" s="168"/>
      <c r="J72" s="168"/>
      <c r="K72" s="168"/>
      <c r="L72" s="168"/>
      <c r="M72" s="168"/>
      <c r="N72" s="169"/>
    </row>
    <row r="73" spans="1:21" ht="3" customHeight="1">
      <c r="A73" s="57"/>
      <c r="B73" s="58"/>
      <c r="C73" s="59"/>
      <c r="D73" s="59"/>
      <c r="E73" s="59"/>
      <c r="F73" s="59"/>
      <c r="G73" s="59"/>
      <c r="H73" s="59"/>
      <c r="I73" s="59"/>
      <c r="J73" s="59"/>
      <c r="K73" s="60"/>
      <c r="L73" s="59"/>
      <c r="M73" s="60"/>
      <c r="N73" s="61"/>
    </row>
    <row r="74" spans="1:21">
      <c r="A74" s="57" t="s">
        <v>3</v>
      </c>
      <c r="B74" s="163" t="s">
        <v>83</v>
      </c>
      <c r="C74" s="163"/>
      <c r="D74" s="163"/>
      <c r="E74" s="163"/>
      <c r="F74" s="163"/>
      <c r="G74" s="163"/>
      <c r="H74" s="62" t="s">
        <v>84</v>
      </c>
      <c r="I74" s="166"/>
      <c r="J74" s="166"/>
      <c r="K74" s="59" t="s">
        <v>85</v>
      </c>
      <c r="L74" s="166"/>
      <c r="M74" s="166"/>
      <c r="N74" s="61" t="s">
        <v>86</v>
      </c>
      <c r="P74" s="28" t="s">
        <v>242</v>
      </c>
      <c r="Q74" s="4">
        <f>I74</f>
        <v>0</v>
      </c>
      <c r="R74" s="28" t="s">
        <v>243</v>
      </c>
      <c r="S74" s="4">
        <f>$L$74</f>
        <v>0</v>
      </c>
    </row>
    <row r="75" spans="1:21" ht="1.95" customHeight="1">
      <c r="A75" s="57" t="s">
        <v>4</v>
      </c>
      <c r="B75" s="63"/>
      <c r="C75" s="64"/>
      <c r="D75" s="64"/>
      <c r="E75" s="64"/>
      <c r="F75" s="64"/>
      <c r="G75" s="65"/>
      <c r="H75" s="64"/>
      <c r="I75" s="59"/>
      <c r="J75" s="59"/>
      <c r="K75" s="60"/>
      <c r="L75" s="66"/>
      <c r="M75" s="60"/>
      <c r="N75" s="61"/>
    </row>
    <row r="76" spans="1:21">
      <c r="A76" s="57" t="s">
        <v>4</v>
      </c>
      <c r="B76" s="163" t="s">
        <v>87</v>
      </c>
      <c r="C76" s="163"/>
      <c r="D76" s="163"/>
      <c r="E76" s="163"/>
      <c r="F76" s="163"/>
      <c r="G76" s="163"/>
      <c r="H76" s="62" t="s">
        <v>84</v>
      </c>
      <c r="I76" s="166"/>
      <c r="J76" s="166"/>
      <c r="K76" s="59" t="s">
        <v>85</v>
      </c>
      <c r="L76" s="166"/>
      <c r="M76" s="166"/>
      <c r="N76" s="61" t="s">
        <v>86</v>
      </c>
      <c r="P76" s="28" t="s">
        <v>244</v>
      </c>
      <c r="Q76" s="4">
        <f>I76</f>
        <v>0</v>
      </c>
      <c r="R76" s="28" t="s">
        <v>245</v>
      </c>
      <c r="S76" s="4">
        <f>$L$76</f>
        <v>0</v>
      </c>
    </row>
    <row r="77" spans="1:21" ht="1.95" customHeight="1">
      <c r="A77" s="57" t="s">
        <v>5</v>
      </c>
      <c r="B77" s="63"/>
      <c r="C77" s="64"/>
      <c r="D77" s="64"/>
      <c r="E77" s="64"/>
      <c r="F77" s="64"/>
      <c r="G77" s="65"/>
      <c r="H77" s="64"/>
      <c r="I77" s="59"/>
      <c r="J77" s="59"/>
      <c r="K77" s="60"/>
      <c r="L77" s="66"/>
      <c r="M77" s="60"/>
      <c r="N77" s="61"/>
    </row>
    <row r="78" spans="1:21">
      <c r="A78" s="57" t="s">
        <v>5</v>
      </c>
      <c r="B78" s="163" t="s">
        <v>88</v>
      </c>
      <c r="C78" s="163"/>
      <c r="D78" s="163"/>
      <c r="E78" s="163"/>
      <c r="F78" s="163"/>
      <c r="G78" s="163"/>
      <c r="H78" s="62" t="s">
        <v>84</v>
      </c>
      <c r="I78" s="166"/>
      <c r="J78" s="166"/>
      <c r="K78" s="59" t="s">
        <v>85</v>
      </c>
      <c r="L78" s="166"/>
      <c r="M78" s="166"/>
      <c r="N78" s="61" t="s">
        <v>9</v>
      </c>
      <c r="P78" s="28" t="s">
        <v>246</v>
      </c>
      <c r="Q78" s="4">
        <f>I78</f>
        <v>0</v>
      </c>
      <c r="R78" s="28" t="s">
        <v>247</v>
      </c>
      <c r="S78" s="4">
        <f>$L$78</f>
        <v>0</v>
      </c>
    </row>
    <row r="79" spans="1:21" ht="1.95" customHeight="1">
      <c r="A79" s="57"/>
      <c r="B79" s="63"/>
      <c r="C79" s="64"/>
      <c r="D79" s="64"/>
      <c r="E79" s="64"/>
      <c r="F79" s="64"/>
      <c r="G79" s="64"/>
      <c r="H79" s="64"/>
      <c r="I79" s="59"/>
      <c r="J79" s="59"/>
      <c r="K79" s="60"/>
      <c r="L79" s="59"/>
      <c r="M79" s="60"/>
      <c r="N79" s="61"/>
    </row>
    <row r="80" spans="1:21">
      <c r="A80" s="57" t="s">
        <v>10</v>
      </c>
      <c r="B80" s="163" t="s">
        <v>89</v>
      </c>
      <c r="C80" s="163"/>
      <c r="D80" s="163"/>
      <c r="E80" s="163"/>
      <c r="F80" s="163"/>
      <c r="G80" s="163"/>
      <c r="H80" s="103"/>
      <c r="I80" s="59" t="s">
        <v>90</v>
      </c>
      <c r="J80" s="59"/>
      <c r="K80" s="59"/>
      <c r="L80" s="59"/>
      <c r="M80" s="59"/>
      <c r="N80" s="61"/>
      <c r="P80" s="42" t="s">
        <v>248</v>
      </c>
      <c r="Q80" s="35">
        <f>IF(H80&lt;&gt;0,1,0)</f>
        <v>0</v>
      </c>
    </row>
    <row r="81" spans="1:19" ht="1.95" customHeight="1">
      <c r="A81" s="57"/>
      <c r="B81" s="63"/>
      <c r="C81" s="64"/>
      <c r="D81" s="64"/>
      <c r="E81" s="64"/>
      <c r="F81" s="64"/>
      <c r="G81" s="64"/>
      <c r="H81" s="64"/>
      <c r="I81" s="59"/>
      <c r="J81" s="59"/>
      <c r="K81" s="60"/>
      <c r="L81" s="59"/>
      <c r="M81" s="60"/>
      <c r="N81" s="61"/>
    </row>
    <row r="82" spans="1:19">
      <c r="A82" s="57"/>
      <c r="B82" s="163"/>
      <c r="C82" s="163"/>
      <c r="D82" s="163"/>
      <c r="E82" s="163"/>
      <c r="F82" s="163"/>
      <c r="G82" s="163"/>
      <c r="H82" s="103"/>
      <c r="I82" s="59" t="s">
        <v>91</v>
      </c>
      <c r="J82" s="59"/>
      <c r="K82" s="60"/>
      <c r="L82" s="166"/>
      <c r="M82" s="166"/>
      <c r="N82" s="167"/>
      <c r="P82" s="42" t="s">
        <v>249</v>
      </c>
      <c r="Q82" s="35">
        <f>IF(H82&lt;&gt;0,1,0)</f>
        <v>0</v>
      </c>
      <c r="R82" s="23" t="s">
        <v>250</v>
      </c>
      <c r="S82" s="4">
        <f>$L$82</f>
        <v>0</v>
      </c>
    </row>
    <row r="83" spans="1:19" ht="1.95" customHeight="1">
      <c r="A83" s="57"/>
      <c r="B83" s="63"/>
      <c r="C83" s="64"/>
      <c r="D83" s="64"/>
      <c r="E83" s="64"/>
      <c r="F83" s="64"/>
      <c r="G83" s="64"/>
      <c r="H83" s="64"/>
      <c r="I83" s="59"/>
      <c r="J83" s="59"/>
      <c r="K83" s="60"/>
      <c r="L83" s="59"/>
      <c r="M83" s="60"/>
      <c r="N83" s="61"/>
    </row>
    <row r="84" spans="1:19">
      <c r="A84" s="57" t="s">
        <v>11</v>
      </c>
      <c r="B84" s="163" t="s">
        <v>92</v>
      </c>
      <c r="C84" s="163"/>
      <c r="D84" s="163"/>
      <c r="E84" s="163"/>
      <c r="F84" s="163"/>
      <c r="G84" s="163"/>
      <c r="H84" s="62"/>
      <c r="I84" s="164"/>
      <c r="J84" s="164"/>
      <c r="K84" s="164"/>
      <c r="L84" s="164"/>
      <c r="M84" s="164"/>
      <c r="N84" s="165"/>
      <c r="P84" s="28" t="s">
        <v>251</v>
      </c>
      <c r="Q84" s="4">
        <f>I84</f>
        <v>0</v>
      </c>
    </row>
    <row r="85" spans="1:19" ht="1.95" customHeight="1">
      <c r="A85" s="57" t="s">
        <v>12</v>
      </c>
      <c r="B85" s="67"/>
      <c r="C85" s="64"/>
      <c r="D85" s="64"/>
      <c r="E85" s="64"/>
      <c r="F85" s="64"/>
      <c r="G85" s="64"/>
      <c r="H85" s="64"/>
      <c r="I85" s="59" t="s">
        <v>13</v>
      </c>
      <c r="J85" s="59"/>
      <c r="K85" s="60"/>
      <c r="L85" s="59"/>
      <c r="M85" s="60"/>
      <c r="N85" s="61"/>
    </row>
    <row r="86" spans="1:19">
      <c r="A86" s="57" t="s">
        <v>12</v>
      </c>
      <c r="B86" s="163" t="s">
        <v>93</v>
      </c>
      <c r="C86" s="163"/>
      <c r="D86" s="163"/>
      <c r="E86" s="163"/>
      <c r="F86" s="163"/>
      <c r="G86" s="163"/>
      <c r="H86" s="62" t="s">
        <v>84</v>
      </c>
      <c r="I86" s="166"/>
      <c r="J86" s="166"/>
      <c r="K86" s="59" t="s">
        <v>85</v>
      </c>
      <c r="L86" s="166"/>
      <c r="M86" s="166"/>
      <c r="N86" s="61" t="s">
        <v>94</v>
      </c>
      <c r="P86" s="28" t="s">
        <v>252</v>
      </c>
      <c r="Q86" s="4">
        <f>I86</f>
        <v>0</v>
      </c>
      <c r="R86" s="28" t="s">
        <v>253</v>
      </c>
      <c r="S86" s="4">
        <f>$L$86</f>
        <v>0</v>
      </c>
    </row>
    <row r="87" spans="1:19" ht="1.95" customHeight="1">
      <c r="A87" s="57" t="s">
        <v>12</v>
      </c>
      <c r="B87" s="67"/>
      <c r="C87" s="64"/>
      <c r="D87" s="64"/>
      <c r="E87" s="64"/>
      <c r="F87" s="64"/>
      <c r="G87" s="64"/>
      <c r="H87" s="64"/>
      <c r="I87" s="59" t="s">
        <v>13</v>
      </c>
      <c r="J87" s="59"/>
      <c r="K87" s="60"/>
      <c r="L87" s="59"/>
      <c r="M87" s="60"/>
      <c r="N87" s="61"/>
    </row>
    <row r="88" spans="1:19">
      <c r="A88" s="57" t="s">
        <v>14</v>
      </c>
      <c r="B88" s="163" t="s">
        <v>95</v>
      </c>
      <c r="C88" s="163"/>
      <c r="D88" s="163"/>
      <c r="E88" s="163"/>
      <c r="F88" s="163"/>
      <c r="G88" s="163"/>
      <c r="H88" s="62" t="s">
        <v>84</v>
      </c>
      <c r="I88" s="166"/>
      <c r="J88" s="166"/>
      <c r="K88" s="59" t="s">
        <v>85</v>
      </c>
      <c r="L88" s="166"/>
      <c r="M88" s="166"/>
      <c r="N88" s="61" t="s">
        <v>94</v>
      </c>
      <c r="P88" s="28" t="s">
        <v>254</v>
      </c>
      <c r="Q88" s="4">
        <f>I88</f>
        <v>0</v>
      </c>
      <c r="R88" s="28" t="s">
        <v>255</v>
      </c>
      <c r="S88" s="4">
        <f>$L$88</f>
        <v>0</v>
      </c>
    </row>
    <row r="89" spans="1:19" ht="1.95" customHeight="1">
      <c r="A89" s="7"/>
      <c r="B89" s="24"/>
      <c r="N89" s="10"/>
    </row>
    <row r="90" spans="1:19" ht="4.05" customHeight="1">
      <c r="A90" s="48"/>
      <c r="B90" s="68"/>
      <c r="C90" s="50"/>
      <c r="D90" s="50"/>
      <c r="E90" s="50"/>
      <c r="F90" s="50"/>
      <c r="G90" s="50"/>
      <c r="H90" s="50"/>
      <c r="I90" s="50"/>
      <c r="J90" s="50"/>
      <c r="K90" s="51"/>
      <c r="L90" s="50"/>
      <c r="M90" s="51"/>
      <c r="N90" s="52"/>
    </row>
    <row r="91" spans="1:19">
      <c r="A91" s="21">
        <v>7</v>
      </c>
      <c r="B91" s="115" t="s">
        <v>96</v>
      </c>
      <c r="C91" s="115"/>
      <c r="D91" s="115"/>
      <c r="E91" s="115"/>
      <c r="F91" s="115"/>
      <c r="G91" s="115"/>
      <c r="H91" s="115"/>
      <c r="I91" s="115"/>
      <c r="J91" s="115"/>
      <c r="K91" s="115"/>
      <c r="L91" s="115"/>
      <c r="M91" s="115"/>
      <c r="N91" s="116"/>
    </row>
    <row r="92" spans="1:19" ht="1.95" customHeight="1">
      <c r="A92" s="7"/>
      <c r="B92" s="24"/>
      <c r="N92" s="10"/>
    </row>
    <row r="93" spans="1:19">
      <c r="A93" s="7"/>
      <c r="B93" s="115" t="s">
        <v>97</v>
      </c>
      <c r="C93" s="115"/>
      <c r="D93" s="115"/>
      <c r="E93" s="115"/>
      <c r="F93" s="115"/>
      <c r="G93" s="115"/>
      <c r="H93" s="117" t="s">
        <v>98</v>
      </c>
      <c r="I93" s="117"/>
      <c r="J93" s="117"/>
      <c r="K93" s="117"/>
      <c r="L93" s="117"/>
      <c r="M93" s="117"/>
      <c r="N93" s="162"/>
    </row>
    <row r="94" spans="1:19" ht="4.05" customHeight="1">
      <c r="A94" s="7"/>
      <c r="N94" s="10"/>
    </row>
    <row r="95" spans="1:19">
      <c r="A95" s="69" t="s">
        <v>3</v>
      </c>
      <c r="B95" s="114" t="s">
        <v>99</v>
      </c>
      <c r="C95" s="114"/>
      <c r="D95" s="114"/>
      <c r="E95" s="114"/>
      <c r="F95" s="114"/>
      <c r="G95" s="114"/>
      <c r="H95" s="104"/>
      <c r="I95" s="70" t="s">
        <v>51</v>
      </c>
      <c r="J95" s="70"/>
      <c r="K95" s="104"/>
      <c r="L95" s="71" t="s">
        <v>52</v>
      </c>
      <c r="M95" s="104"/>
      <c r="N95" s="71" t="s">
        <v>100</v>
      </c>
      <c r="P95" s="34" t="s">
        <v>256</v>
      </c>
      <c r="Q95" s="35">
        <f>IF(H95&lt;&gt;0,1,IF(K95&lt;&gt;0,2,IF(M95&lt;&gt;0,3,0)))</f>
        <v>0</v>
      </c>
    </row>
    <row r="96" spans="1:19" ht="1.95" customHeight="1">
      <c r="A96" s="69"/>
      <c r="B96" s="24"/>
      <c r="C96" s="70"/>
      <c r="D96" s="70"/>
      <c r="E96" s="70"/>
      <c r="F96" s="70"/>
      <c r="G96" s="70"/>
      <c r="I96" s="70"/>
      <c r="J96" s="70"/>
      <c r="K96" s="72" t="s">
        <v>15</v>
      </c>
      <c r="L96" s="70"/>
      <c r="M96" s="72"/>
      <c r="N96" s="71"/>
    </row>
    <row r="97" spans="1:17">
      <c r="A97" s="69" t="s">
        <v>4</v>
      </c>
      <c r="B97" s="114" t="s">
        <v>101</v>
      </c>
      <c r="C97" s="114"/>
      <c r="D97" s="114"/>
      <c r="E97" s="114"/>
      <c r="F97" s="114"/>
      <c r="G97" s="114"/>
      <c r="H97" s="104"/>
      <c r="I97" s="70" t="s">
        <v>51</v>
      </c>
      <c r="J97" s="70"/>
      <c r="K97" s="104"/>
      <c r="L97" s="71" t="s">
        <v>52</v>
      </c>
      <c r="M97" s="104"/>
      <c r="N97" s="71" t="s">
        <v>100</v>
      </c>
      <c r="P97" s="34" t="s">
        <v>257</v>
      </c>
      <c r="Q97" s="35">
        <f>IF(H97&lt;&gt;0,1,IF(K97&lt;&gt;0,2,IF(M97&lt;&gt;0,3,0)))</f>
        <v>0</v>
      </c>
    </row>
    <row r="98" spans="1:17" ht="1.95" customHeight="1">
      <c r="A98" s="69"/>
      <c r="B98" s="24"/>
      <c r="C98" s="70"/>
      <c r="D98" s="70"/>
      <c r="E98" s="70"/>
      <c r="F98" s="70"/>
      <c r="G98" s="70"/>
      <c r="I98" s="70"/>
      <c r="J98" s="70"/>
      <c r="K98" s="72"/>
      <c r="L98" s="70"/>
      <c r="M98" s="72"/>
      <c r="N98" s="71"/>
    </row>
    <row r="99" spans="1:17">
      <c r="A99" s="69" t="s">
        <v>5</v>
      </c>
      <c r="B99" s="114" t="s">
        <v>102</v>
      </c>
      <c r="C99" s="114"/>
      <c r="D99" s="114"/>
      <c r="E99" s="114"/>
      <c r="F99" s="114"/>
      <c r="G99" s="114"/>
      <c r="H99" s="100"/>
      <c r="I99" s="70" t="s">
        <v>51</v>
      </c>
      <c r="J99" s="70"/>
      <c r="K99" s="104"/>
      <c r="L99" s="71" t="s">
        <v>52</v>
      </c>
      <c r="M99" s="104"/>
      <c r="N99" s="71" t="s">
        <v>100</v>
      </c>
      <c r="P99" s="34" t="s">
        <v>258</v>
      </c>
      <c r="Q99" s="35">
        <f>IF(H99&lt;&gt;0,1,IF(K99&lt;&gt;0,2,IF(M99&lt;&gt;0,3,0)))</f>
        <v>0</v>
      </c>
    </row>
    <row r="100" spans="1:17" ht="1.95" customHeight="1">
      <c r="A100" s="69"/>
      <c r="B100" s="24"/>
      <c r="C100" s="70"/>
      <c r="D100" s="70"/>
      <c r="E100" s="70"/>
      <c r="F100" s="70"/>
      <c r="G100" s="70"/>
      <c r="I100" s="70"/>
      <c r="J100" s="70"/>
      <c r="K100" s="72"/>
      <c r="L100" s="70"/>
      <c r="M100" s="72"/>
      <c r="N100" s="71"/>
    </row>
    <row r="101" spans="1:17">
      <c r="A101" s="69" t="s">
        <v>10</v>
      </c>
      <c r="B101" s="114" t="s">
        <v>103</v>
      </c>
      <c r="C101" s="114"/>
      <c r="D101" s="114"/>
      <c r="E101" s="114"/>
      <c r="F101" s="114"/>
      <c r="G101" s="114"/>
      <c r="H101" s="100"/>
      <c r="I101" s="70" t="s">
        <v>51</v>
      </c>
      <c r="J101" s="70"/>
      <c r="K101" s="104"/>
      <c r="L101" s="71" t="s">
        <v>52</v>
      </c>
      <c r="M101" s="104"/>
      <c r="N101" s="71" t="s">
        <v>100</v>
      </c>
      <c r="P101" s="34" t="s">
        <v>259</v>
      </c>
      <c r="Q101" s="35">
        <f>IF(H101&lt;&gt;0,1,IF(K101&lt;&gt;0,2,IF(M101&lt;&gt;0,3,0)))</f>
        <v>0</v>
      </c>
    </row>
    <row r="102" spans="1:17" ht="3" customHeight="1">
      <c r="A102" s="69"/>
      <c r="B102" s="24"/>
      <c r="C102" s="70"/>
      <c r="D102" s="70"/>
      <c r="E102" s="70"/>
      <c r="F102" s="70"/>
      <c r="G102" s="70"/>
      <c r="I102" s="70"/>
      <c r="J102" s="70"/>
      <c r="K102" s="72"/>
      <c r="L102" s="70"/>
      <c r="M102" s="72"/>
      <c r="N102" s="71"/>
    </row>
    <row r="103" spans="1:17">
      <c r="A103" s="69" t="s">
        <v>11</v>
      </c>
      <c r="B103" s="114" t="s">
        <v>104</v>
      </c>
      <c r="C103" s="114"/>
      <c r="D103" s="114"/>
      <c r="E103" s="114"/>
      <c r="F103" s="114"/>
      <c r="G103" s="114"/>
      <c r="H103" s="100"/>
      <c r="I103" s="70" t="s">
        <v>51</v>
      </c>
      <c r="J103" s="70"/>
      <c r="K103" s="104"/>
      <c r="L103" s="71" t="s">
        <v>52</v>
      </c>
      <c r="M103" s="104"/>
      <c r="N103" s="71" t="s">
        <v>100</v>
      </c>
      <c r="P103" s="34" t="s">
        <v>260</v>
      </c>
      <c r="Q103" s="35">
        <f>IF(H103&lt;&gt;0,1,IF(K103&lt;&gt;0,2,IF(M103&lt;&gt;0,3,0)))</f>
        <v>0</v>
      </c>
    </row>
    <row r="104" spans="1:17" ht="1.95" customHeight="1">
      <c r="A104" s="69"/>
      <c r="B104" s="24"/>
      <c r="C104" s="70"/>
      <c r="D104" s="70"/>
      <c r="E104" s="70"/>
      <c r="F104" s="70"/>
      <c r="G104" s="70"/>
      <c r="I104" s="70"/>
      <c r="J104" s="70"/>
      <c r="K104" s="72"/>
      <c r="L104" s="70"/>
      <c r="M104" s="72"/>
      <c r="N104" s="71"/>
    </row>
    <row r="105" spans="1:17">
      <c r="A105" s="69" t="s">
        <v>12</v>
      </c>
      <c r="B105" s="114" t="s">
        <v>105</v>
      </c>
      <c r="C105" s="114"/>
      <c r="D105" s="114"/>
      <c r="E105" s="114"/>
      <c r="F105" s="114"/>
      <c r="G105" s="114"/>
      <c r="H105" s="100"/>
      <c r="I105" s="70" t="s">
        <v>51</v>
      </c>
      <c r="J105" s="70"/>
      <c r="K105" s="104"/>
      <c r="L105" s="71" t="s">
        <v>52</v>
      </c>
      <c r="M105" s="104"/>
      <c r="N105" s="71" t="s">
        <v>100</v>
      </c>
      <c r="P105" s="34" t="s">
        <v>261</v>
      </c>
      <c r="Q105" s="35">
        <f>IF(H105&lt;&gt;0,1,IF(K105&lt;&gt;0,2,IF(M105&lt;&gt;0,3,0)))</f>
        <v>0</v>
      </c>
    </row>
    <row r="106" spans="1:17" ht="1.95" customHeight="1">
      <c r="A106" s="69"/>
      <c r="B106" s="24"/>
      <c r="C106" s="70"/>
      <c r="D106" s="70"/>
      <c r="E106" s="70"/>
      <c r="F106" s="70"/>
      <c r="G106" s="70"/>
      <c r="I106" s="70"/>
      <c r="J106" s="70"/>
      <c r="K106" s="72"/>
      <c r="L106" s="70"/>
      <c r="M106" s="72"/>
      <c r="N106" s="71"/>
    </row>
    <row r="107" spans="1:17">
      <c r="A107" s="69" t="s">
        <v>12</v>
      </c>
      <c r="B107" s="114" t="s">
        <v>67</v>
      </c>
      <c r="C107" s="114"/>
      <c r="D107" s="114"/>
      <c r="E107" s="114"/>
      <c r="F107" s="114"/>
      <c r="G107" s="114"/>
      <c r="H107" s="100"/>
      <c r="I107" s="70" t="s">
        <v>51</v>
      </c>
      <c r="J107" s="70"/>
      <c r="K107" s="104"/>
      <c r="L107" s="71" t="s">
        <v>52</v>
      </c>
      <c r="M107" s="104"/>
      <c r="N107" s="71" t="s">
        <v>100</v>
      </c>
      <c r="P107" s="34" t="s">
        <v>262</v>
      </c>
      <c r="Q107" s="35">
        <f>IF(H107&lt;&gt;0,1,IF(K107&lt;&gt;0,2,IF(M107&lt;&gt;0,3,0)))</f>
        <v>0</v>
      </c>
    </row>
    <row r="108" spans="1:17" ht="1.95" customHeight="1">
      <c r="A108" s="69"/>
      <c r="B108" s="24"/>
      <c r="C108" s="70"/>
      <c r="D108" s="70"/>
      <c r="E108" s="70"/>
      <c r="F108" s="70"/>
      <c r="G108" s="70"/>
      <c r="I108" s="70"/>
      <c r="J108" s="70"/>
      <c r="K108" s="72"/>
      <c r="L108" s="70"/>
      <c r="M108" s="72"/>
      <c r="N108" s="71"/>
    </row>
    <row r="109" spans="1:17">
      <c r="A109" s="69" t="s">
        <v>14</v>
      </c>
      <c r="B109" s="114" t="s">
        <v>106</v>
      </c>
      <c r="C109" s="114"/>
      <c r="D109" s="114"/>
      <c r="E109" s="114"/>
      <c r="F109" s="114"/>
      <c r="G109" s="114"/>
      <c r="H109" s="161"/>
      <c r="I109" s="161"/>
      <c r="J109" s="161"/>
      <c r="K109" s="161"/>
      <c r="L109" s="161"/>
      <c r="M109" s="161"/>
      <c r="N109" s="161"/>
      <c r="P109" s="23" t="s">
        <v>263</v>
      </c>
      <c r="Q109" s="35">
        <f>IF(H109&lt;&gt;0,1,IF(K109&lt;&gt;0,2,IF(M109&lt;&gt;0,3,0)))</f>
        <v>0</v>
      </c>
    </row>
    <row r="110" spans="1:17" ht="1.95" customHeight="1">
      <c r="A110" s="7"/>
      <c r="N110" s="10"/>
    </row>
    <row r="111" spans="1:17" ht="1.95" customHeight="1">
      <c r="A111" s="48"/>
      <c r="B111" s="49"/>
      <c r="C111" s="50"/>
      <c r="D111" s="50"/>
      <c r="E111" s="50"/>
      <c r="F111" s="50"/>
      <c r="G111" s="50"/>
      <c r="H111" s="50"/>
      <c r="I111" s="50"/>
      <c r="J111" s="50"/>
      <c r="K111" s="51"/>
      <c r="L111" s="50"/>
      <c r="M111" s="51"/>
      <c r="N111" s="52"/>
    </row>
    <row r="112" spans="1:17">
      <c r="A112" s="21">
        <v>8</v>
      </c>
      <c r="B112" s="115" t="s">
        <v>107</v>
      </c>
      <c r="C112" s="115"/>
      <c r="D112" s="115"/>
      <c r="E112" s="115"/>
      <c r="F112" s="115"/>
      <c r="G112" s="115"/>
      <c r="H112" s="115"/>
      <c r="I112" s="115"/>
      <c r="J112" s="115"/>
      <c r="K112" s="115"/>
      <c r="L112" s="115"/>
      <c r="M112" s="115"/>
      <c r="N112" s="116"/>
      <c r="P112" s="46"/>
    </row>
    <row r="113" spans="1:19" ht="3" customHeight="1">
      <c r="A113" s="7"/>
      <c r="N113" s="10"/>
    </row>
    <row r="114" spans="1:19">
      <c r="A114" s="7"/>
      <c r="B114" s="115" t="s">
        <v>108</v>
      </c>
      <c r="C114" s="115"/>
      <c r="D114" s="115"/>
      <c r="E114" s="115"/>
      <c r="F114" s="115"/>
      <c r="G114" s="115"/>
      <c r="I114" s="73" t="s">
        <v>109</v>
      </c>
      <c r="J114" s="73"/>
      <c r="K114" s="73"/>
      <c r="L114" s="73"/>
      <c r="M114" s="73"/>
      <c r="N114" s="74"/>
    </row>
    <row r="115" spans="1:19" ht="4.05" customHeight="1">
      <c r="A115" s="7"/>
      <c r="N115" s="10"/>
    </row>
    <row r="116" spans="1:19">
      <c r="A116" s="69" t="s">
        <v>3</v>
      </c>
      <c r="B116" s="114" t="s">
        <v>110</v>
      </c>
      <c r="C116" s="114"/>
      <c r="D116" s="114"/>
      <c r="E116" s="114"/>
      <c r="F116" s="114"/>
      <c r="G116" s="114"/>
      <c r="H116" s="114"/>
      <c r="I116" s="158"/>
      <c r="J116" s="158"/>
      <c r="K116" s="158"/>
      <c r="L116" s="26"/>
      <c r="M116" s="100"/>
      <c r="N116" s="71" t="s">
        <v>111</v>
      </c>
      <c r="P116" s="28" t="s">
        <v>264</v>
      </c>
      <c r="Q116" s="4">
        <f>I116</f>
        <v>0</v>
      </c>
      <c r="R116" s="42" t="s">
        <v>265</v>
      </c>
      <c r="S116" s="35">
        <f>IF($M$116&lt;&gt;0,1,0)</f>
        <v>0</v>
      </c>
    </row>
    <row r="117" spans="1:19" ht="1.95" customHeight="1">
      <c r="A117" s="69"/>
      <c r="B117" s="41"/>
      <c r="C117" s="75"/>
      <c r="D117" s="75"/>
      <c r="E117" s="75"/>
      <c r="F117" s="75"/>
      <c r="G117" s="75"/>
      <c r="H117" s="75"/>
      <c r="K117" s="6"/>
      <c r="M117" s="6"/>
      <c r="N117" s="10"/>
    </row>
    <row r="118" spans="1:19">
      <c r="A118" s="69" t="s">
        <v>4</v>
      </c>
      <c r="B118" s="114" t="s">
        <v>112</v>
      </c>
      <c r="C118" s="114"/>
      <c r="D118" s="114"/>
      <c r="E118" s="114"/>
      <c r="F118" s="114"/>
      <c r="G118" s="114"/>
      <c r="H118" s="114"/>
      <c r="I118" s="158"/>
      <c r="J118" s="158"/>
      <c r="K118" s="158"/>
      <c r="L118" s="26"/>
      <c r="M118" s="100"/>
      <c r="N118" s="71" t="s">
        <v>111</v>
      </c>
      <c r="P118" s="28" t="s">
        <v>266</v>
      </c>
      <c r="Q118" s="4">
        <f>I118</f>
        <v>0</v>
      </c>
      <c r="R118" s="42" t="s">
        <v>267</v>
      </c>
      <c r="S118" s="35">
        <f>IF($M$118&lt;&gt;0,1,0)</f>
        <v>0</v>
      </c>
    </row>
    <row r="119" spans="1:19" ht="1.95" customHeight="1">
      <c r="A119" s="69"/>
      <c r="B119" s="41"/>
      <c r="C119" s="75"/>
      <c r="D119" s="75"/>
      <c r="E119" s="75"/>
      <c r="F119" s="75"/>
      <c r="G119" s="75"/>
      <c r="H119" s="75"/>
      <c r="K119" s="6"/>
      <c r="M119" s="6"/>
      <c r="N119" s="10"/>
    </row>
    <row r="120" spans="1:19">
      <c r="A120" s="69" t="s">
        <v>5</v>
      </c>
      <c r="B120" s="114" t="s">
        <v>113</v>
      </c>
      <c r="C120" s="114"/>
      <c r="D120" s="114"/>
      <c r="E120" s="114"/>
      <c r="F120" s="114"/>
      <c r="G120" s="114"/>
      <c r="H120" s="114"/>
      <c r="I120" s="158"/>
      <c r="J120" s="158"/>
      <c r="K120" s="158"/>
      <c r="L120" s="26"/>
      <c r="M120" s="100"/>
      <c r="N120" s="71" t="s">
        <v>111</v>
      </c>
      <c r="P120" s="28" t="s">
        <v>268</v>
      </c>
      <c r="Q120" s="4">
        <f>I120</f>
        <v>0</v>
      </c>
      <c r="R120" s="42" t="s">
        <v>269</v>
      </c>
      <c r="S120" s="35">
        <f>IF($M$120&lt;&gt;0,1,0)</f>
        <v>0</v>
      </c>
    </row>
    <row r="121" spans="1:19" ht="1.95" customHeight="1">
      <c r="A121" s="69"/>
      <c r="B121" s="41"/>
      <c r="C121" s="75"/>
      <c r="D121" s="75"/>
      <c r="E121" s="75"/>
      <c r="F121" s="75"/>
      <c r="G121" s="75"/>
      <c r="H121" s="75"/>
      <c r="K121" s="6"/>
      <c r="M121" s="6"/>
      <c r="N121" s="10"/>
    </row>
    <row r="122" spans="1:19">
      <c r="A122" s="69" t="s">
        <v>10</v>
      </c>
      <c r="B122" s="114" t="s">
        <v>114</v>
      </c>
      <c r="C122" s="114"/>
      <c r="D122" s="114"/>
      <c r="E122" s="114"/>
      <c r="F122" s="114"/>
      <c r="G122" s="114"/>
      <c r="H122" s="114"/>
      <c r="I122" s="158"/>
      <c r="J122" s="158"/>
      <c r="K122" s="158"/>
      <c r="L122" s="26"/>
      <c r="M122" s="100"/>
      <c r="N122" s="71" t="s">
        <v>111</v>
      </c>
      <c r="P122" s="28" t="s">
        <v>270</v>
      </c>
      <c r="Q122" s="4">
        <f>I122</f>
        <v>0</v>
      </c>
      <c r="R122" s="42" t="s">
        <v>271</v>
      </c>
      <c r="S122" s="35">
        <f>IF($M$122&lt;&gt;0,1,0)</f>
        <v>0</v>
      </c>
    </row>
    <row r="123" spans="1:19" ht="1.95" customHeight="1">
      <c r="A123" s="69"/>
      <c r="B123" s="41"/>
      <c r="C123" s="75"/>
      <c r="D123" s="75"/>
      <c r="E123" s="75"/>
      <c r="F123" s="75"/>
      <c r="G123" s="75"/>
      <c r="H123" s="75"/>
      <c r="K123" s="6"/>
      <c r="M123" s="6"/>
      <c r="N123" s="10"/>
    </row>
    <row r="124" spans="1:19" ht="15.75" customHeight="1">
      <c r="A124" s="69" t="s">
        <v>11</v>
      </c>
      <c r="B124" s="157" t="s">
        <v>115</v>
      </c>
      <c r="C124" s="157"/>
      <c r="D124" s="157"/>
      <c r="E124" s="157"/>
      <c r="F124" s="157"/>
      <c r="G124" s="157"/>
      <c r="H124" s="157"/>
      <c r="I124" s="158"/>
      <c r="J124" s="158"/>
      <c r="K124" s="158"/>
      <c r="L124" s="26"/>
      <c r="M124" s="100"/>
      <c r="N124" s="71" t="s">
        <v>111</v>
      </c>
      <c r="P124" s="28" t="s">
        <v>272</v>
      </c>
      <c r="Q124" s="4">
        <f>I124</f>
        <v>0</v>
      </c>
      <c r="R124" s="42" t="s">
        <v>273</v>
      </c>
      <c r="S124" s="35">
        <f>IF($M$124&lt;&gt;0,1,0)</f>
        <v>0</v>
      </c>
    </row>
    <row r="125" spans="1:19" ht="1.95" customHeight="1">
      <c r="A125" s="69"/>
      <c r="B125" s="76"/>
      <c r="C125" s="76"/>
      <c r="D125" s="76"/>
      <c r="E125" s="76"/>
      <c r="F125" s="76"/>
      <c r="G125" s="76"/>
      <c r="H125" s="76"/>
      <c r="N125" s="10"/>
    </row>
    <row r="126" spans="1:19" ht="15.75" customHeight="1">
      <c r="A126" s="69" t="s">
        <v>12</v>
      </c>
      <c r="B126" s="157" t="s">
        <v>116</v>
      </c>
      <c r="C126" s="157"/>
      <c r="D126" s="157"/>
      <c r="E126" s="157"/>
      <c r="F126" s="157"/>
      <c r="G126" s="157"/>
      <c r="H126" s="157"/>
      <c r="I126" s="158"/>
      <c r="J126" s="158"/>
      <c r="K126" s="158"/>
      <c r="L126" s="26"/>
      <c r="M126" s="100"/>
      <c r="N126" s="71" t="s">
        <v>111</v>
      </c>
      <c r="P126" s="28" t="s">
        <v>274</v>
      </c>
      <c r="Q126" s="4">
        <f>I126</f>
        <v>0</v>
      </c>
      <c r="R126" s="42" t="s">
        <v>275</v>
      </c>
      <c r="S126" s="35">
        <f>IF($M$126&lt;&gt;0,1,0)</f>
        <v>0</v>
      </c>
    </row>
    <row r="127" spans="1:19" ht="1.95" customHeight="1">
      <c r="A127" s="69"/>
      <c r="B127" s="157"/>
      <c r="C127" s="157"/>
      <c r="D127" s="157"/>
      <c r="E127" s="157"/>
      <c r="F127" s="157"/>
      <c r="G127" s="157"/>
      <c r="H127" s="157"/>
      <c r="N127" s="10"/>
    </row>
    <row r="128" spans="1:19">
      <c r="A128" s="69"/>
      <c r="B128" s="157"/>
      <c r="C128" s="157"/>
      <c r="D128" s="157"/>
      <c r="E128" s="157"/>
      <c r="F128" s="157"/>
      <c r="G128" s="157"/>
      <c r="H128" s="157"/>
      <c r="I128" s="159"/>
      <c r="J128" s="159"/>
      <c r="K128" s="159"/>
      <c r="L128" s="26"/>
      <c r="N128" s="70"/>
    </row>
    <row r="129" spans="1:24" ht="1.95" customHeight="1">
      <c r="A129" s="69"/>
      <c r="B129" s="41"/>
      <c r="C129" s="75"/>
      <c r="D129" s="75"/>
      <c r="E129" s="75"/>
      <c r="F129" s="75"/>
      <c r="G129" s="75"/>
      <c r="H129" s="75"/>
      <c r="N129" s="10"/>
    </row>
    <row r="130" spans="1:24">
      <c r="A130" s="69" t="s">
        <v>14</v>
      </c>
      <c r="B130" s="114" t="s">
        <v>117</v>
      </c>
      <c r="C130" s="114"/>
      <c r="D130" s="114"/>
      <c r="E130" s="114"/>
      <c r="F130" s="114"/>
      <c r="G130" s="114"/>
      <c r="H130" s="114"/>
      <c r="I130" s="158"/>
      <c r="J130" s="158"/>
      <c r="K130" s="158"/>
      <c r="L130" s="26"/>
      <c r="M130" s="100"/>
      <c r="N130" s="71" t="s">
        <v>111</v>
      </c>
      <c r="P130" s="28" t="s">
        <v>276</v>
      </c>
      <c r="Q130" s="4">
        <f>I130</f>
        <v>0</v>
      </c>
      <c r="R130" s="42" t="s">
        <v>277</v>
      </c>
      <c r="S130" s="35">
        <f>IF($M$130&lt;&gt;0,1,0)</f>
        <v>0</v>
      </c>
    </row>
    <row r="131" spans="1:24" ht="1.95" customHeight="1">
      <c r="A131" s="69"/>
      <c r="B131" s="41"/>
      <c r="C131" s="75"/>
      <c r="D131" s="75"/>
      <c r="E131" s="75"/>
      <c r="F131" s="75"/>
      <c r="G131" s="75"/>
      <c r="H131" s="75"/>
      <c r="N131" s="10"/>
    </row>
    <row r="132" spans="1:24" ht="16.95" customHeight="1">
      <c r="A132" s="69" t="s">
        <v>16</v>
      </c>
      <c r="B132" s="114" t="s">
        <v>118</v>
      </c>
      <c r="C132" s="114"/>
      <c r="D132" s="114"/>
      <c r="E132" s="114"/>
      <c r="F132" s="114"/>
      <c r="G132" s="114"/>
      <c r="H132" s="114"/>
      <c r="I132" s="158"/>
      <c r="J132" s="158"/>
      <c r="K132" s="158"/>
      <c r="L132" s="158"/>
      <c r="M132" s="158"/>
      <c r="N132" s="160"/>
      <c r="P132" s="23" t="s">
        <v>278</v>
      </c>
      <c r="Q132" s="4">
        <f>I132</f>
        <v>0</v>
      </c>
    </row>
    <row r="133" spans="1:24" ht="1.95" customHeight="1">
      <c r="A133" s="7"/>
      <c r="B133" s="24"/>
      <c r="N133" s="10"/>
    </row>
    <row r="134" spans="1:24" ht="16.95" customHeight="1">
      <c r="A134" s="48"/>
      <c r="B134" s="68"/>
      <c r="C134" s="50"/>
      <c r="D134" s="50"/>
      <c r="E134" s="50"/>
      <c r="F134" s="50"/>
      <c r="G134" s="50"/>
      <c r="H134" s="50"/>
      <c r="I134" s="50"/>
      <c r="J134" s="50"/>
      <c r="K134" s="51"/>
      <c r="L134" s="50"/>
      <c r="M134" s="51"/>
      <c r="N134" s="52"/>
    </row>
    <row r="135" spans="1:24" s="79" customFormat="1" ht="102" customHeight="1">
      <c r="A135" s="77" t="s">
        <v>17</v>
      </c>
      <c r="B135" s="122" t="s">
        <v>119</v>
      </c>
      <c r="C135" s="123"/>
      <c r="D135" s="123"/>
      <c r="E135" s="123"/>
      <c r="F135" s="123"/>
      <c r="G135" s="123"/>
      <c r="H135" s="123"/>
      <c r="I135" s="123"/>
      <c r="J135" s="123"/>
      <c r="K135" s="123"/>
      <c r="L135" s="123"/>
      <c r="M135" s="123"/>
      <c r="N135" s="124"/>
      <c r="O135" s="1"/>
      <c r="P135" s="78"/>
      <c r="Q135" s="78"/>
      <c r="R135" s="78"/>
      <c r="S135" s="78"/>
      <c r="T135" s="78"/>
      <c r="U135" s="78"/>
      <c r="V135" s="78"/>
      <c r="W135" s="78"/>
      <c r="X135" s="78"/>
    </row>
    <row r="136" spans="1:24" ht="6" customHeight="1">
      <c r="A136" s="7"/>
      <c r="N136" s="10"/>
    </row>
    <row r="137" spans="1:24">
      <c r="A137" s="21">
        <v>1</v>
      </c>
      <c r="B137" s="115" t="s">
        <v>120</v>
      </c>
      <c r="C137" s="115"/>
      <c r="D137" s="115"/>
      <c r="E137" s="115"/>
      <c r="F137" s="115"/>
      <c r="G137" s="115"/>
      <c r="H137" s="115"/>
      <c r="I137" s="115"/>
      <c r="J137" s="115"/>
      <c r="K137" s="115"/>
      <c r="L137" s="115"/>
      <c r="M137" s="115"/>
      <c r="N137" s="116"/>
    </row>
    <row r="138" spans="1:24" ht="3" customHeight="1">
      <c r="A138" s="7"/>
      <c r="N138" s="10"/>
    </row>
    <row r="139" spans="1:24">
      <c r="A139" s="7"/>
      <c r="B139" s="24"/>
      <c r="D139" s="99"/>
      <c r="E139" s="6" t="s">
        <v>18</v>
      </c>
      <c r="F139" s="99"/>
      <c r="G139" s="80" t="s">
        <v>19</v>
      </c>
      <c r="H139" s="99"/>
      <c r="I139" s="81" t="s">
        <v>20</v>
      </c>
      <c r="K139" s="99"/>
      <c r="L139" s="82" t="s">
        <v>21</v>
      </c>
      <c r="M139" s="99"/>
      <c r="N139" s="10" t="s">
        <v>121</v>
      </c>
      <c r="P139" s="34" t="s">
        <v>279</v>
      </c>
      <c r="Q139" s="35">
        <f>IF(D139&lt;&gt;0,1,IF(F139&lt;&gt;0,2,IF(H139&lt;&gt;0,3,IF(K139&lt;&gt;0,4,IF(M139&lt;&gt;0,5,0)))))</f>
        <v>0</v>
      </c>
    </row>
    <row r="140" spans="1:24" ht="3" customHeight="1">
      <c r="A140" s="29"/>
      <c r="B140" s="30"/>
      <c r="C140" s="31"/>
      <c r="D140" s="31"/>
      <c r="E140" s="31"/>
      <c r="F140" s="31"/>
      <c r="G140" s="31"/>
      <c r="H140" s="31"/>
      <c r="I140" s="31"/>
      <c r="J140" s="31"/>
      <c r="K140" s="32"/>
      <c r="L140" s="31"/>
      <c r="M140" s="32"/>
      <c r="N140" s="33"/>
    </row>
    <row r="141" spans="1:24" ht="3" customHeight="1">
      <c r="A141" s="7"/>
      <c r="N141" s="10"/>
    </row>
    <row r="142" spans="1:24">
      <c r="A142" s="21">
        <v>2</v>
      </c>
      <c r="B142" s="115" t="s">
        <v>122</v>
      </c>
      <c r="C142" s="115"/>
      <c r="D142" s="115"/>
      <c r="E142" s="115"/>
      <c r="F142" s="115"/>
      <c r="G142" s="115"/>
      <c r="H142" s="115"/>
      <c r="I142" s="115"/>
      <c r="J142" s="115"/>
      <c r="K142" s="115"/>
      <c r="L142" s="115"/>
      <c r="M142" s="115"/>
      <c r="N142" s="116"/>
    </row>
    <row r="143" spans="1:24" ht="1.95" customHeight="1">
      <c r="A143" s="7"/>
      <c r="B143" s="24"/>
      <c r="N143" s="10"/>
    </row>
    <row r="144" spans="1:24">
      <c r="A144" s="54"/>
      <c r="B144" s="83"/>
      <c r="D144" s="100"/>
      <c r="E144" s="6" t="s">
        <v>51</v>
      </c>
      <c r="F144" s="100"/>
      <c r="G144" s="6" t="s">
        <v>52</v>
      </c>
      <c r="H144" s="70" t="s">
        <v>123</v>
      </c>
      <c r="N144" s="10"/>
      <c r="P144" s="34" t="s">
        <v>280</v>
      </c>
      <c r="Q144" s="35">
        <f>IF(D144&lt;&gt;0,1,IF(F144&lt;&gt;0,2,0))</f>
        <v>0</v>
      </c>
    </row>
    <row r="145" spans="1:21" ht="3" customHeight="1">
      <c r="A145" s="7"/>
      <c r="N145" s="10"/>
    </row>
    <row r="146" spans="1:21">
      <c r="A146" s="7" t="s">
        <v>3</v>
      </c>
      <c r="B146" s="106" t="s">
        <v>124</v>
      </c>
      <c r="D146" s="99"/>
      <c r="E146" s="6" t="s">
        <v>65</v>
      </c>
      <c r="F146" s="9"/>
      <c r="H146" s="99"/>
      <c r="I146" s="6" t="s">
        <v>125</v>
      </c>
      <c r="J146" s="9"/>
      <c r="K146" s="6"/>
      <c r="M146" s="99"/>
      <c r="N146" s="10" t="s">
        <v>67</v>
      </c>
      <c r="P146" s="42" t="s">
        <v>281</v>
      </c>
      <c r="Q146" s="35">
        <f>IF(D146&lt;&gt;0,1,0)</f>
        <v>0</v>
      </c>
      <c r="R146" s="42" t="s">
        <v>282</v>
      </c>
      <c r="S146" s="35">
        <f>IF($H$146&lt;&gt;0,1,0)</f>
        <v>0</v>
      </c>
      <c r="T146" s="42" t="s">
        <v>283</v>
      </c>
      <c r="U146" s="35">
        <f>IF($M$146&lt;&gt;0,1,0)</f>
        <v>0</v>
      </c>
    </row>
    <row r="147" spans="1:21" ht="3" customHeight="1">
      <c r="A147" s="7"/>
      <c r="B147" s="106"/>
      <c r="N147" s="10"/>
    </row>
    <row r="148" spans="1:21">
      <c r="A148" s="7"/>
      <c r="B148" s="106"/>
      <c r="D148" s="99"/>
      <c r="E148" s="6" t="s">
        <v>22</v>
      </c>
      <c r="F148" s="148"/>
      <c r="G148" s="149"/>
      <c r="H148" s="149"/>
      <c r="I148" s="149"/>
      <c r="J148" s="149"/>
      <c r="K148" s="149"/>
      <c r="L148" s="149"/>
      <c r="M148" s="149"/>
      <c r="N148" s="150"/>
      <c r="P148" s="42" t="s">
        <v>284</v>
      </c>
      <c r="Q148" s="35">
        <f>IF(D148&lt;&gt;0,1,0)</f>
        <v>0</v>
      </c>
      <c r="R148" s="23" t="s">
        <v>285</v>
      </c>
      <c r="S148" s="4">
        <f>$F$148</f>
        <v>0</v>
      </c>
    </row>
    <row r="149" spans="1:21" ht="4.05" customHeight="1">
      <c r="A149" s="7"/>
      <c r="B149" s="43"/>
      <c r="N149" s="10"/>
    </row>
    <row r="150" spans="1:21" ht="15.75" customHeight="1">
      <c r="A150" s="7" t="s">
        <v>4</v>
      </c>
      <c r="B150" s="106" t="s">
        <v>126</v>
      </c>
      <c r="D150" s="151"/>
      <c r="E150" s="152"/>
      <c r="F150" s="152"/>
      <c r="G150" s="152"/>
      <c r="H150" s="152"/>
      <c r="I150" s="152"/>
      <c r="J150" s="152"/>
      <c r="K150" s="152"/>
      <c r="L150" s="152"/>
      <c r="M150" s="152"/>
      <c r="N150" s="153"/>
      <c r="P150" s="23" t="s">
        <v>286</v>
      </c>
      <c r="Q150" s="4">
        <f>D150</f>
        <v>0</v>
      </c>
    </row>
    <row r="151" spans="1:21" ht="1.95" customHeight="1">
      <c r="A151" s="7"/>
      <c r="B151" s="106"/>
      <c r="D151" s="154"/>
      <c r="E151" s="155"/>
      <c r="F151" s="155"/>
      <c r="G151" s="155"/>
      <c r="H151" s="155"/>
      <c r="I151" s="155"/>
      <c r="J151" s="155"/>
      <c r="K151" s="155"/>
      <c r="L151" s="155"/>
      <c r="M151" s="155"/>
      <c r="N151" s="119"/>
    </row>
    <row r="152" spans="1:21" ht="34.950000000000003" customHeight="1">
      <c r="A152" s="7"/>
      <c r="B152" s="106"/>
      <c r="D152" s="156"/>
      <c r="E152" s="120"/>
      <c r="F152" s="120"/>
      <c r="G152" s="120"/>
      <c r="H152" s="120"/>
      <c r="I152" s="120"/>
      <c r="J152" s="120"/>
      <c r="K152" s="120"/>
      <c r="L152" s="120"/>
      <c r="M152" s="120"/>
      <c r="N152" s="121"/>
    </row>
    <row r="153" spans="1:21" ht="1.95" customHeight="1">
      <c r="A153" s="29"/>
      <c r="B153" s="84"/>
      <c r="C153" s="31"/>
      <c r="D153" s="31"/>
      <c r="E153" s="31"/>
      <c r="F153" s="31"/>
      <c r="G153" s="31"/>
      <c r="H153" s="31"/>
      <c r="I153" s="31"/>
      <c r="J153" s="31"/>
      <c r="K153" s="32"/>
      <c r="L153" s="31"/>
      <c r="M153" s="32"/>
      <c r="N153" s="33"/>
    </row>
    <row r="154" spans="1:21" ht="1.95" customHeight="1">
      <c r="A154" s="7"/>
      <c r="B154" s="24"/>
      <c r="N154" s="10"/>
    </row>
    <row r="155" spans="1:21">
      <c r="A155" s="21">
        <v>3</v>
      </c>
      <c r="B155" s="115" t="s">
        <v>127</v>
      </c>
      <c r="C155" s="115"/>
      <c r="D155" s="115"/>
      <c r="E155" s="115"/>
      <c r="F155" s="115"/>
      <c r="G155" s="115"/>
      <c r="H155" s="115"/>
      <c r="I155" s="115"/>
      <c r="J155" s="115"/>
      <c r="K155" s="115"/>
      <c r="L155" s="115"/>
      <c r="M155" s="115"/>
      <c r="N155" s="116"/>
      <c r="P155" s="53"/>
      <c r="Q155" s="53"/>
      <c r="R155" s="53"/>
      <c r="S155" s="53"/>
    </row>
    <row r="156" spans="1:21" ht="1.95" customHeight="1">
      <c r="A156" s="7"/>
      <c r="B156" s="24"/>
      <c r="N156" s="10"/>
    </row>
    <row r="157" spans="1:21">
      <c r="A157" s="54"/>
      <c r="B157" s="83"/>
      <c r="D157" s="100"/>
      <c r="E157" s="6" t="s">
        <v>51</v>
      </c>
      <c r="F157" s="100"/>
      <c r="G157" s="6" t="s">
        <v>52</v>
      </c>
      <c r="H157" s="70" t="s">
        <v>128</v>
      </c>
      <c r="N157" s="10"/>
      <c r="P157" s="34" t="s">
        <v>287</v>
      </c>
      <c r="Q157" s="35">
        <f>IF(D157&lt;&gt;0,1,IF(F157&lt;&gt;0,2,0))</f>
        <v>0</v>
      </c>
    </row>
    <row r="158" spans="1:21" ht="3" customHeight="1">
      <c r="A158" s="7"/>
      <c r="N158" s="10"/>
    </row>
    <row r="159" spans="1:21">
      <c r="A159" s="7" t="s">
        <v>3</v>
      </c>
      <c r="B159" s="106" t="s">
        <v>129</v>
      </c>
      <c r="D159" s="99"/>
      <c r="E159" s="6" t="s">
        <v>69</v>
      </c>
      <c r="F159" s="9"/>
      <c r="H159" s="99"/>
      <c r="I159" s="6" t="s">
        <v>130</v>
      </c>
      <c r="J159" s="9"/>
      <c r="K159" s="6"/>
      <c r="M159" s="99"/>
      <c r="N159" s="10" t="s">
        <v>131</v>
      </c>
      <c r="P159" s="42" t="s">
        <v>288</v>
      </c>
      <c r="Q159" s="35">
        <f>IF(D159&lt;&gt;0,1,0)</f>
        <v>0</v>
      </c>
      <c r="R159" s="42" t="s">
        <v>289</v>
      </c>
      <c r="S159" s="35">
        <f>IF($H$159&lt;&gt;0,1,0)</f>
        <v>0</v>
      </c>
      <c r="T159" s="42" t="s">
        <v>290</v>
      </c>
      <c r="U159" s="35">
        <f>IF($M$159&lt;&gt;0,1,0)</f>
        <v>0</v>
      </c>
    </row>
    <row r="160" spans="1:21" ht="3" customHeight="1">
      <c r="A160" s="7"/>
      <c r="B160" s="106"/>
      <c r="N160" s="10"/>
    </row>
    <row r="161" spans="1:19">
      <c r="A161" s="7"/>
      <c r="B161" s="106"/>
      <c r="D161" s="99"/>
      <c r="E161" s="6" t="s">
        <v>22</v>
      </c>
      <c r="F161" s="120"/>
      <c r="G161" s="120"/>
      <c r="H161" s="120"/>
      <c r="I161" s="120"/>
      <c r="J161" s="120"/>
      <c r="K161" s="120"/>
      <c r="L161" s="120"/>
      <c r="M161" s="120"/>
      <c r="N161" s="121"/>
      <c r="P161" s="42" t="s">
        <v>291</v>
      </c>
      <c r="Q161" s="35">
        <f>IF(D161&lt;&gt;0,1,0)</f>
        <v>0</v>
      </c>
      <c r="R161" s="23" t="s">
        <v>292</v>
      </c>
      <c r="S161" s="4">
        <f>$F$161</f>
        <v>0</v>
      </c>
    </row>
    <row r="162" spans="1:19" ht="4.05" customHeight="1">
      <c r="A162" s="7"/>
      <c r="B162" s="47"/>
      <c r="N162" s="10"/>
    </row>
    <row r="163" spans="1:19">
      <c r="A163" s="7" t="s">
        <v>4</v>
      </c>
      <c r="B163" s="106" t="s">
        <v>132</v>
      </c>
      <c r="D163" s="127"/>
      <c r="E163" s="127"/>
      <c r="F163" s="127"/>
      <c r="G163" s="127"/>
      <c r="H163" s="127"/>
      <c r="I163" s="127"/>
      <c r="J163" s="127"/>
      <c r="K163" s="127"/>
      <c r="L163" s="127"/>
      <c r="M163" s="127"/>
      <c r="N163" s="128"/>
      <c r="P163" s="23" t="s">
        <v>293</v>
      </c>
      <c r="Q163" s="4">
        <f>D163</f>
        <v>0</v>
      </c>
    </row>
    <row r="164" spans="1:19" ht="1.95" customHeight="1">
      <c r="A164" s="7"/>
      <c r="B164" s="106"/>
      <c r="D164" s="127"/>
      <c r="E164" s="127"/>
      <c r="F164" s="127"/>
      <c r="G164" s="127"/>
      <c r="H164" s="127"/>
      <c r="I164" s="127"/>
      <c r="J164" s="127"/>
      <c r="K164" s="127"/>
      <c r="L164" s="127"/>
      <c r="M164" s="127"/>
      <c r="N164" s="128"/>
    </row>
    <row r="165" spans="1:19" ht="34.950000000000003" customHeight="1">
      <c r="A165" s="7"/>
      <c r="B165" s="106"/>
      <c r="D165" s="129"/>
      <c r="E165" s="129"/>
      <c r="F165" s="129"/>
      <c r="G165" s="129"/>
      <c r="H165" s="129"/>
      <c r="I165" s="129"/>
      <c r="J165" s="129"/>
      <c r="K165" s="129"/>
      <c r="L165" s="129"/>
      <c r="M165" s="129"/>
      <c r="N165" s="130"/>
    </row>
    <row r="166" spans="1:19" ht="1.95" customHeight="1">
      <c r="A166" s="7"/>
      <c r="B166" s="85"/>
      <c r="N166" s="10"/>
    </row>
    <row r="167" spans="1:19">
      <c r="A167" s="7" t="s">
        <v>5</v>
      </c>
      <c r="B167" s="106" t="s">
        <v>133</v>
      </c>
      <c r="D167" s="118"/>
      <c r="E167" s="118"/>
      <c r="F167" s="118"/>
      <c r="G167" s="118"/>
      <c r="H167" s="118"/>
      <c r="I167" s="118"/>
      <c r="J167" s="118"/>
      <c r="K167" s="118"/>
      <c r="L167" s="118"/>
      <c r="M167" s="118"/>
      <c r="N167" s="119"/>
      <c r="P167" s="23" t="s">
        <v>294</v>
      </c>
      <c r="Q167" s="4">
        <f>D167</f>
        <v>0</v>
      </c>
    </row>
    <row r="168" spans="1:19" ht="57" customHeight="1">
      <c r="A168" s="7"/>
      <c r="B168" s="106"/>
      <c r="D168" s="118"/>
      <c r="E168" s="118"/>
      <c r="F168" s="118"/>
      <c r="G168" s="118"/>
      <c r="H168" s="118"/>
      <c r="I168" s="118"/>
      <c r="J168" s="118"/>
      <c r="K168" s="118"/>
      <c r="L168" s="118"/>
      <c r="M168" s="118"/>
      <c r="N168" s="119"/>
    </row>
    <row r="169" spans="1:19" ht="1.95" customHeight="1">
      <c r="A169" s="7"/>
      <c r="B169" s="106"/>
      <c r="D169" s="120"/>
      <c r="E169" s="120"/>
      <c r="F169" s="120"/>
      <c r="G169" s="120"/>
      <c r="H169" s="120"/>
      <c r="I169" s="120"/>
      <c r="J169" s="120"/>
      <c r="K169" s="120"/>
      <c r="L169" s="120"/>
      <c r="M169" s="120"/>
      <c r="N169" s="121"/>
    </row>
    <row r="170" spans="1:19" ht="1.95" customHeight="1">
      <c r="A170" s="29"/>
      <c r="B170" s="84"/>
      <c r="C170" s="31"/>
      <c r="D170" s="31"/>
      <c r="E170" s="31"/>
      <c r="F170" s="31"/>
      <c r="G170" s="31"/>
      <c r="H170" s="31"/>
      <c r="I170" s="31"/>
      <c r="J170" s="31"/>
      <c r="K170" s="32"/>
      <c r="L170" s="31"/>
      <c r="M170" s="32"/>
      <c r="N170" s="33"/>
    </row>
    <row r="171" spans="1:19" ht="1.95" customHeight="1">
      <c r="A171" s="7"/>
      <c r="B171" s="24"/>
      <c r="N171" s="10"/>
    </row>
    <row r="172" spans="1:19">
      <c r="A172" s="21">
        <v>4</v>
      </c>
      <c r="B172" s="115" t="s">
        <v>134</v>
      </c>
      <c r="C172" s="115"/>
      <c r="D172" s="115"/>
      <c r="E172" s="115"/>
      <c r="F172" s="115"/>
      <c r="G172" s="115"/>
      <c r="H172" s="115"/>
      <c r="I172" s="115"/>
      <c r="J172" s="115"/>
      <c r="K172" s="115"/>
      <c r="L172" s="115"/>
      <c r="M172" s="115"/>
      <c r="N172" s="116"/>
    </row>
    <row r="173" spans="1:19" ht="3" customHeight="1">
      <c r="A173" s="7"/>
      <c r="N173" s="10"/>
    </row>
    <row r="174" spans="1:19">
      <c r="A174" s="7"/>
      <c r="B174" s="24"/>
      <c r="D174" s="99"/>
      <c r="E174" s="6" t="s">
        <v>135</v>
      </c>
      <c r="F174" s="99"/>
      <c r="G174" s="80" t="s">
        <v>136</v>
      </c>
      <c r="H174" s="99"/>
      <c r="I174" s="81" t="s">
        <v>137</v>
      </c>
      <c r="K174" s="99"/>
      <c r="L174" s="145" t="s">
        <v>138</v>
      </c>
      <c r="M174" s="146"/>
      <c r="N174" s="147"/>
      <c r="P174" s="34" t="s">
        <v>295</v>
      </c>
      <c r="Q174" s="35">
        <f>IF(D174&lt;&gt;0,1,IF(F174&lt;&gt;0,2,IF(H174&lt;&gt;0,3,IF(K174&lt;&gt;0,4,0))))</f>
        <v>0</v>
      </c>
    </row>
    <row r="175" spans="1:19" ht="3" customHeight="1">
      <c r="A175" s="29"/>
      <c r="B175" s="30"/>
      <c r="C175" s="31"/>
      <c r="D175" s="31"/>
      <c r="E175" s="31"/>
      <c r="F175" s="31"/>
      <c r="G175" s="31"/>
      <c r="H175" s="31"/>
      <c r="I175" s="31"/>
      <c r="J175" s="31"/>
      <c r="K175" s="32"/>
      <c r="L175" s="31"/>
      <c r="M175" s="32"/>
      <c r="N175" s="33"/>
    </row>
    <row r="176" spans="1:19">
      <c r="A176" s="21">
        <v>5</v>
      </c>
      <c r="B176" s="115" t="s">
        <v>139</v>
      </c>
      <c r="C176" s="115"/>
      <c r="D176" s="115"/>
      <c r="E176" s="115"/>
      <c r="F176" s="115"/>
      <c r="G176" s="115"/>
      <c r="H176" s="115"/>
      <c r="I176" s="115"/>
      <c r="J176" s="115"/>
      <c r="K176" s="115"/>
      <c r="L176" s="115"/>
      <c r="M176" s="115"/>
      <c r="N176" s="116"/>
      <c r="P176" s="53"/>
      <c r="Q176" s="53"/>
      <c r="R176" s="53"/>
      <c r="S176" s="53"/>
    </row>
    <row r="177" spans="1:27" ht="1.95" customHeight="1">
      <c r="A177" s="7"/>
      <c r="N177" s="10"/>
    </row>
    <row r="178" spans="1:27">
      <c r="A178" s="21"/>
      <c r="B178" s="22"/>
      <c r="D178" s="100"/>
      <c r="E178" s="6" t="s">
        <v>51</v>
      </c>
      <c r="F178" s="100"/>
      <c r="G178" s="6" t="s">
        <v>52</v>
      </c>
      <c r="H178" s="70"/>
      <c r="N178" s="10"/>
      <c r="P178" s="34" t="s">
        <v>296</v>
      </c>
      <c r="Q178" s="35">
        <f>IF(D178&lt;&gt;0,1,IF(F178&lt;&gt;0,2,0))</f>
        <v>0</v>
      </c>
    </row>
    <row r="179" spans="1:27" ht="1.95" customHeight="1">
      <c r="A179" s="7"/>
      <c r="N179" s="10"/>
    </row>
    <row r="180" spans="1:27">
      <c r="A180" s="21" t="s">
        <v>3</v>
      </c>
      <c r="B180" s="141" t="s">
        <v>140</v>
      </c>
      <c r="C180" s="141"/>
      <c r="D180" s="141"/>
      <c r="E180" s="141"/>
      <c r="F180" s="141"/>
      <c r="G180" s="141"/>
      <c r="H180" s="141"/>
      <c r="I180" s="141"/>
      <c r="J180" s="141"/>
      <c r="K180" s="141"/>
      <c r="L180" s="141"/>
      <c r="M180" s="141"/>
      <c r="N180" s="142"/>
    </row>
    <row r="181" spans="1:27" ht="1.95" customHeight="1">
      <c r="A181" s="7"/>
      <c r="N181" s="10"/>
    </row>
    <row r="182" spans="1:27" ht="16.05" customHeight="1">
      <c r="A182" s="7"/>
      <c r="B182" s="41" t="s">
        <v>141</v>
      </c>
      <c r="D182" s="99"/>
      <c r="E182" s="6" t="s">
        <v>142</v>
      </c>
      <c r="F182" s="99"/>
      <c r="G182" s="6" t="s">
        <v>143</v>
      </c>
      <c r="H182" s="99"/>
      <c r="I182" s="143" t="s">
        <v>144</v>
      </c>
      <c r="J182" s="144"/>
      <c r="K182" s="144"/>
      <c r="L182" s="144"/>
      <c r="M182" s="99"/>
      <c r="N182" s="86" t="s">
        <v>145</v>
      </c>
      <c r="P182" s="42" t="s">
        <v>335</v>
      </c>
      <c r="Q182" s="35">
        <f>IF(D182&lt;&gt;0,1,0)</f>
        <v>0</v>
      </c>
      <c r="R182" s="42" t="s">
        <v>336</v>
      </c>
      <c r="S182" s="35">
        <f>IF($F$182&lt;&gt;0,1,0)</f>
        <v>0</v>
      </c>
      <c r="T182" s="42" t="s">
        <v>337</v>
      </c>
      <c r="U182" s="35">
        <f>IF($H$182&lt;&gt;0,1,0)</f>
        <v>0</v>
      </c>
      <c r="V182" s="42" t="s">
        <v>338</v>
      </c>
      <c r="W182" s="35">
        <f>IF($M$182&lt;&gt;0,1,0)</f>
        <v>0</v>
      </c>
      <c r="X182" s="42" t="s">
        <v>340</v>
      </c>
      <c r="Y182" s="35">
        <f>IF($D$184&lt;&gt;0,1,0)</f>
        <v>0</v>
      </c>
      <c r="Z182" s="42" t="s">
        <v>339</v>
      </c>
      <c r="AA182" s="35">
        <f>IF($F$184&lt;&gt;0,1,0)</f>
        <v>0</v>
      </c>
    </row>
    <row r="183" spans="1:27" ht="1.95" customHeight="1">
      <c r="A183" s="7"/>
      <c r="B183" s="41"/>
      <c r="N183" s="10"/>
    </row>
    <row r="184" spans="1:27">
      <c r="A184" s="7"/>
      <c r="B184" s="41"/>
      <c r="D184" s="99"/>
      <c r="E184" s="6" t="s">
        <v>146</v>
      </c>
      <c r="F184" s="99"/>
      <c r="G184" s="6" t="s">
        <v>22</v>
      </c>
      <c r="H184" s="120"/>
      <c r="I184" s="120"/>
      <c r="J184" s="120"/>
      <c r="K184" s="120"/>
      <c r="L184" s="120"/>
      <c r="M184" s="120"/>
      <c r="N184" s="120"/>
      <c r="P184" s="23" t="s">
        <v>297</v>
      </c>
      <c r="Q184" s="4">
        <f>H184</f>
        <v>0</v>
      </c>
    </row>
    <row r="185" spans="1:27" ht="1.95" customHeight="1">
      <c r="A185" s="7"/>
      <c r="B185" s="41"/>
      <c r="N185" s="10"/>
    </row>
    <row r="186" spans="1:27">
      <c r="A186" s="7"/>
      <c r="B186" s="41" t="s">
        <v>54</v>
      </c>
      <c r="D186" s="99"/>
      <c r="E186" s="6" t="s">
        <v>147</v>
      </c>
      <c r="F186" s="99"/>
      <c r="G186" s="6" t="s">
        <v>148</v>
      </c>
      <c r="H186" s="99"/>
      <c r="I186" s="6" t="s">
        <v>149</v>
      </c>
      <c r="K186" s="99"/>
      <c r="L186" s="6" t="s">
        <v>22</v>
      </c>
      <c r="M186" s="120"/>
      <c r="N186" s="121"/>
      <c r="P186" s="42" t="s">
        <v>341</v>
      </c>
      <c r="Q186" s="35">
        <f>IF($D$186&lt;&gt;0,1,0)</f>
        <v>0</v>
      </c>
      <c r="R186" s="42" t="s">
        <v>342</v>
      </c>
      <c r="S186" s="35">
        <f>IF($F$186&lt;&gt;0,1,0)</f>
        <v>0</v>
      </c>
      <c r="T186" s="42" t="s">
        <v>343</v>
      </c>
      <c r="U186" s="35">
        <f>IF($H$186&lt;&gt;0,1,0)</f>
        <v>0</v>
      </c>
      <c r="V186" s="42" t="s">
        <v>344</v>
      </c>
      <c r="W186" s="35">
        <f>IF($K$186&lt;&gt;0,1,0)</f>
        <v>0</v>
      </c>
      <c r="X186" s="23" t="s">
        <v>298</v>
      </c>
      <c r="Y186" s="4">
        <f>$M$186</f>
        <v>0</v>
      </c>
    </row>
    <row r="187" spans="1:27" ht="1.95" customHeight="1">
      <c r="A187" s="7"/>
      <c r="N187" s="10"/>
    </row>
    <row r="188" spans="1:27">
      <c r="A188" s="7" t="s">
        <v>4</v>
      </c>
      <c r="B188" s="106" t="s">
        <v>123</v>
      </c>
      <c r="D188" s="118"/>
      <c r="E188" s="118"/>
      <c r="F188" s="118"/>
      <c r="G188" s="118"/>
      <c r="H188" s="118"/>
      <c r="I188" s="118"/>
      <c r="J188" s="118"/>
      <c r="K188" s="118"/>
      <c r="L188" s="118"/>
      <c r="M188" s="118"/>
      <c r="N188" s="119"/>
      <c r="P188" s="23" t="s">
        <v>299</v>
      </c>
      <c r="Q188" s="4">
        <f>D188</f>
        <v>0</v>
      </c>
    </row>
    <row r="189" spans="1:27" ht="1.95" customHeight="1">
      <c r="A189" s="7"/>
      <c r="B189" s="106"/>
      <c r="D189" s="118"/>
      <c r="E189" s="118"/>
      <c r="F189" s="118"/>
      <c r="G189" s="118"/>
      <c r="H189" s="118"/>
      <c r="I189" s="118"/>
      <c r="J189" s="118"/>
      <c r="K189" s="118"/>
      <c r="L189" s="118"/>
      <c r="M189" s="118"/>
      <c r="N189" s="119"/>
    </row>
    <row r="190" spans="1:27" ht="72" customHeight="1">
      <c r="A190" s="7"/>
      <c r="B190" s="106"/>
      <c r="D190" s="120"/>
      <c r="E190" s="120"/>
      <c r="F190" s="120"/>
      <c r="G190" s="120"/>
      <c r="H190" s="120"/>
      <c r="I190" s="120"/>
      <c r="J190" s="120"/>
      <c r="K190" s="120"/>
      <c r="L190" s="120"/>
      <c r="M190" s="120"/>
      <c r="N190" s="121"/>
    </row>
    <row r="191" spans="1:27" ht="3" customHeight="1">
      <c r="A191" s="7"/>
      <c r="B191" s="87"/>
      <c r="D191" s="26"/>
      <c r="E191" s="26"/>
      <c r="F191" s="26"/>
      <c r="G191" s="26"/>
      <c r="H191" s="26"/>
      <c r="I191" s="26"/>
      <c r="J191" s="26"/>
      <c r="K191" s="26"/>
      <c r="L191" s="26"/>
      <c r="M191" s="26"/>
      <c r="N191" s="27"/>
    </row>
    <row r="192" spans="1:27" ht="25.05" customHeight="1">
      <c r="A192" s="7"/>
      <c r="N192" s="10"/>
      <c r="P192" s="53"/>
      <c r="Q192" s="53"/>
      <c r="R192" s="53"/>
      <c r="S192" s="53"/>
    </row>
    <row r="193" spans="1:25" s="20" customFormat="1" ht="93" customHeight="1">
      <c r="A193" s="39" t="s">
        <v>23</v>
      </c>
      <c r="B193" s="138" t="s">
        <v>150</v>
      </c>
      <c r="C193" s="139"/>
      <c r="D193" s="139"/>
      <c r="E193" s="139"/>
      <c r="F193" s="139"/>
      <c r="G193" s="139"/>
      <c r="H193" s="139"/>
      <c r="I193" s="139"/>
      <c r="J193" s="139"/>
      <c r="K193" s="139"/>
      <c r="L193" s="139"/>
      <c r="M193" s="139"/>
      <c r="N193" s="140"/>
      <c r="O193" s="1"/>
      <c r="P193" s="53"/>
      <c r="Q193" s="53"/>
      <c r="R193" s="53"/>
      <c r="S193" s="53"/>
      <c r="T193" s="19"/>
      <c r="U193" s="19"/>
      <c r="V193" s="19"/>
      <c r="W193" s="19"/>
      <c r="X193" s="19"/>
    </row>
    <row r="194" spans="1:25">
      <c r="A194" s="21">
        <v>1</v>
      </c>
      <c r="B194" s="115" t="s">
        <v>151</v>
      </c>
      <c r="C194" s="115"/>
      <c r="D194" s="115"/>
      <c r="E194" s="115"/>
      <c r="F194" s="115"/>
      <c r="G194" s="115"/>
      <c r="H194" s="115"/>
      <c r="I194" s="115"/>
      <c r="J194" s="115"/>
      <c r="K194" s="115"/>
      <c r="L194" s="115"/>
      <c r="M194" s="115"/>
      <c r="N194" s="116"/>
    </row>
    <row r="195" spans="1:25" ht="1.95" customHeight="1">
      <c r="A195" s="7"/>
      <c r="N195" s="10"/>
    </row>
    <row r="196" spans="1:25">
      <c r="A196" s="21"/>
      <c r="B196" s="22"/>
      <c r="D196" s="100"/>
      <c r="E196" s="6" t="s">
        <v>51</v>
      </c>
      <c r="F196" s="100"/>
      <c r="G196" s="6" t="s">
        <v>52</v>
      </c>
      <c r="H196" s="70" t="s">
        <v>152</v>
      </c>
      <c r="N196" s="10"/>
      <c r="P196" s="34" t="s">
        <v>300</v>
      </c>
      <c r="Q196" s="35">
        <f>IF(D196&lt;&gt;0,1,IF(F196&lt;&gt;0,2,0))</f>
        <v>0</v>
      </c>
    </row>
    <row r="197" spans="1:25" ht="1.95" customHeight="1">
      <c r="A197" s="7"/>
      <c r="N197" s="10"/>
    </row>
    <row r="198" spans="1:25">
      <c r="A198" s="7" t="s">
        <v>3</v>
      </c>
      <c r="B198" s="132" t="s">
        <v>153</v>
      </c>
      <c r="D198" s="99"/>
      <c r="E198" s="6" t="s">
        <v>24</v>
      </c>
      <c r="F198" s="99"/>
      <c r="G198" s="6" t="s">
        <v>25</v>
      </c>
      <c r="H198" s="99"/>
      <c r="I198" s="6" t="s">
        <v>26</v>
      </c>
      <c r="K198" s="99"/>
      <c r="L198" s="6" t="s">
        <v>22</v>
      </c>
      <c r="M198" s="118"/>
      <c r="N198" s="119"/>
      <c r="P198" s="42" t="s">
        <v>345</v>
      </c>
      <c r="Q198" s="35">
        <f>IF(D198&lt;&gt;0,1,0)</f>
        <v>0</v>
      </c>
      <c r="R198" s="42" t="s">
        <v>353</v>
      </c>
      <c r="S198" s="35">
        <f>IF($F$198&lt;&gt;0,1,0)</f>
        <v>0</v>
      </c>
      <c r="T198" s="42" t="s">
        <v>354</v>
      </c>
      <c r="U198" s="35">
        <f>IF($H$198&lt;&gt;0,1,0)</f>
        <v>0</v>
      </c>
      <c r="V198" s="42" t="s">
        <v>355</v>
      </c>
      <c r="W198" s="35">
        <f>IF($K$198&lt;&gt;0,1,0)</f>
        <v>0</v>
      </c>
      <c r="X198" s="23" t="s">
        <v>301</v>
      </c>
      <c r="Y198" s="4">
        <f>$M$198</f>
        <v>0</v>
      </c>
    </row>
    <row r="199" spans="1:25" ht="1.95" customHeight="1">
      <c r="A199" s="7"/>
      <c r="B199" s="132"/>
      <c r="M199" s="118"/>
      <c r="N199" s="119"/>
      <c r="Y199" s="4"/>
    </row>
    <row r="200" spans="1:25">
      <c r="A200" s="7"/>
      <c r="B200" s="132"/>
      <c r="D200" s="99"/>
      <c r="E200" s="6" t="s">
        <v>27</v>
      </c>
      <c r="F200" s="99"/>
      <c r="G200" s="6" t="s">
        <v>28</v>
      </c>
      <c r="H200" s="99"/>
      <c r="I200" s="6" t="s">
        <v>29</v>
      </c>
      <c r="M200" s="120"/>
      <c r="N200" s="121"/>
      <c r="P200" s="42" t="s">
        <v>347</v>
      </c>
      <c r="Q200" s="35">
        <f>IF(D200&lt;&gt;0,1,0)</f>
        <v>0</v>
      </c>
      <c r="R200" s="42" t="s">
        <v>357</v>
      </c>
      <c r="S200" s="35">
        <f>IF($F$200&lt;&gt;0,1,0)</f>
        <v>0</v>
      </c>
      <c r="T200" s="42" t="s">
        <v>358</v>
      </c>
      <c r="U200" s="35">
        <f>IF($H$200&lt;&gt;0,1,0)</f>
        <v>0</v>
      </c>
      <c r="Y200" s="4"/>
    </row>
    <row r="201" spans="1:25" ht="1.95" customHeight="1">
      <c r="A201" s="7"/>
      <c r="B201" s="41"/>
      <c r="N201" s="10"/>
      <c r="Y201" s="4"/>
    </row>
    <row r="202" spans="1:25">
      <c r="A202" s="7" t="s">
        <v>4</v>
      </c>
      <c r="B202" s="132" t="s">
        <v>154</v>
      </c>
      <c r="D202" s="99"/>
      <c r="E202" s="6" t="s">
        <v>30</v>
      </c>
      <c r="F202" s="99"/>
      <c r="G202" s="6" t="s">
        <v>31</v>
      </c>
      <c r="H202" s="99"/>
      <c r="I202" s="6" t="s">
        <v>188</v>
      </c>
      <c r="K202" s="99"/>
      <c r="L202" s="6" t="s">
        <v>22</v>
      </c>
      <c r="M202" s="133"/>
      <c r="N202" s="134"/>
      <c r="P202" s="42" t="s">
        <v>346</v>
      </c>
      <c r="Q202" s="35">
        <f>IF(D202&lt;&gt;0,1,0)</f>
        <v>0</v>
      </c>
      <c r="R202" s="42" t="s">
        <v>351</v>
      </c>
      <c r="S202" s="35">
        <f>IF($F$202&lt;&gt;0,1,0)</f>
        <v>0</v>
      </c>
      <c r="T202" s="42" t="s">
        <v>352</v>
      </c>
      <c r="U202" s="35">
        <f>IF($H$202&lt;&gt;0,1,0)</f>
        <v>0</v>
      </c>
      <c r="V202" s="42" t="s">
        <v>356</v>
      </c>
      <c r="W202" s="35">
        <f>IF($K$202&lt;&gt;0,1,0)</f>
        <v>0</v>
      </c>
      <c r="X202" s="23" t="s">
        <v>302</v>
      </c>
      <c r="Y202" s="4">
        <f>$M$202</f>
        <v>0</v>
      </c>
    </row>
    <row r="203" spans="1:25" ht="1.95" customHeight="1">
      <c r="A203" s="7"/>
      <c r="B203" s="132"/>
      <c r="M203" s="133"/>
      <c r="N203" s="134"/>
    </row>
    <row r="204" spans="1:25">
      <c r="A204" s="7"/>
      <c r="B204" s="132"/>
      <c r="D204" s="99"/>
      <c r="E204" s="6" t="s">
        <v>32</v>
      </c>
      <c r="F204" s="99"/>
      <c r="G204" s="6" t="s">
        <v>33</v>
      </c>
      <c r="H204" s="99"/>
      <c r="I204" s="6" t="s">
        <v>34</v>
      </c>
      <c r="M204" s="135"/>
      <c r="N204" s="136"/>
      <c r="P204" s="42" t="s">
        <v>348</v>
      </c>
      <c r="Q204" s="35">
        <f>IF(D204&lt;&gt;0,1,0)</f>
        <v>0</v>
      </c>
      <c r="R204" s="42" t="s">
        <v>349</v>
      </c>
      <c r="S204" s="35">
        <f>IF($F$204&lt;&gt;0,1,0)</f>
        <v>0</v>
      </c>
      <c r="T204" s="42" t="s">
        <v>350</v>
      </c>
      <c r="U204" s="35">
        <f>IF($H$204&lt;&gt;0,1,0)</f>
        <v>0</v>
      </c>
    </row>
    <row r="205" spans="1:25" ht="1.95" customHeight="1">
      <c r="A205" s="7"/>
      <c r="B205" s="41"/>
      <c r="N205" s="10"/>
    </row>
    <row r="206" spans="1:25" ht="15.75" customHeight="1">
      <c r="A206" s="7" t="s">
        <v>5</v>
      </c>
      <c r="B206" s="137" t="s">
        <v>155</v>
      </c>
      <c r="D206" s="127"/>
      <c r="E206" s="127"/>
      <c r="F206" s="127"/>
      <c r="G206" s="127"/>
      <c r="H206" s="127"/>
      <c r="I206" s="127"/>
      <c r="J206" s="127"/>
      <c r="K206" s="127"/>
      <c r="L206" s="127"/>
      <c r="M206" s="127"/>
      <c r="N206" s="128"/>
      <c r="P206" s="23" t="s">
        <v>303</v>
      </c>
      <c r="Q206" s="4">
        <f>D206</f>
        <v>0</v>
      </c>
    </row>
    <row r="207" spans="1:25" ht="1.95" customHeight="1">
      <c r="A207" s="7"/>
      <c r="B207" s="137"/>
      <c r="D207" s="127"/>
      <c r="E207" s="127"/>
      <c r="F207" s="127"/>
      <c r="G207" s="127"/>
      <c r="H207" s="127"/>
      <c r="I207" s="127"/>
      <c r="J207" s="127"/>
      <c r="K207" s="127"/>
      <c r="L207" s="127"/>
      <c r="M207" s="127"/>
      <c r="N207" s="128"/>
    </row>
    <row r="208" spans="1:25" ht="34.049999999999997" customHeight="1">
      <c r="A208" s="7"/>
      <c r="B208" s="137"/>
      <c r="D208" s="129"/>
      <c r="E208" s="129"/>
      <c r="F208" s="129"/>
      <c r="G208" s="129"/>
      <c r="H208" s="129"/>
      <c r="I208" s="129"/>
      <c r="J208" s="129"/>
      <c r="K208" s="129"/>
      <c r="L208" s="129"/>
      <c r="M208" s="129"/>
      <c r="N208" s="130"/>
    </row>
    <row r="209" spans="1:25" ht="4.05" customHeight="1">
      <c r="A209" s="7"/>
      <c r="B209" s="24"/>
      <c r="N209" s="10"/>
    </row>
    <row r="210" spans="1:25">
      <c r="A210" s="7" t="s">
        <v>10</v>
      </c>
      <c r="B210" s="137" t="s">
        <v>156</v>
      </c>
      <c r="D210" s="127"/>
      <c r="E210" s="127"/>
      <c r="F210" s="127"/>
      <c r="G210" s="127"/>
      <c r="H210" s="127"/>
      <c r="I210" s="127"/>
      <c r="J210" s="127"/>
      <c r="K210" s="127"/>
      <c r="L210" s="127"/>
      <c r="M210" s="127"/>
      <c r="N210" s="128"/>
      <c r="P210" s="23" t="s">
        <v>304</v>
      </c>
      <c r="Q210" s="4">
        <f>D210</f>
        <v>0</v>
      </c>
    </row>
    <row r="211" spans="1:25" ht="1.95" customHeight="1">
      <c r="A211" s="7"/>
      <c r="B211" s="137"/>
      <c r="D211" s="127"/>
      <c r="E211" s="127"/>
      <c r="F211" s="127"/>
      <c r="G211" s="127"/>
      <c r="H211" s="127"/>
      <c r="I211" s="127"/>
      <c r="J211" s="127"/>
      <c r="K211" s="127"/>
      <c r="L211" s="127"/>
      <c r="M211" s="127"/>
      <c r="N211" s="128"/>
    </row>
    <row r="212" spans="1:25" ht="39" customHeight="1">
      <c r="A212" s="7"/>
      <c r="B212" s="137"/>
      <c r="D212" s="129"/>
      <c r="E212" s="129"/>
      <c r="F212" s="129"/>
      <c r="G212" s="129"/>
      <c r="H212" s="129"/>
      <c r="I212" s="129"/>
      <c r="J212" s="129"/>
      <c r="K212" s="129"/>
      <c r="L212" s="129"/>
      <c r="M212" s="129"/>
      <c r="N212" s="130"/>
    </row>
    <row r="213" spans="1:25" ht="3" customHeight="1">
      <c r="A213" s="7"/>
      <c r="B213" s="24"/>
      <c r="D213" s="9"/>
      <c r="E213" s="9"/>
      <c r="F213" s="9"/>
      <c r="G213" s="9"/>
      <c r="H213" s="9"/>
      <c r="I213" s="9"/>
      <c r="J213" s="9"/>
      <c r="L213" s="9"/>
      <c r="N213" s="88"/>
    </row>
    <row r="214" spans="1:25" ht="3" customHeight="1">
      <c r="A214" s="48"/>
      <c r="B214" s="68"/>
      <c r="C214" s="50"/>
      <c r="D214" s="51"/>
      <c r="E214" s="51"/>
      <c r="F214" s="51"/>
      <c r="G214" s="51"/>
      <c r="H214" s="51"/>
      <c r="I214" s="51"/>
      <c r="J214" s="51"/>
      <c r="K214" s="51"/>
      <c r="L214" s="51"/>
      <c r="M214" s="51"/>
      <c r="N214" s="89"/>
    </row>
    <row r="215" spans="1:25" ht="39" customHeight="1">
      <c r="A215" s="21">
        <v>2</v>
      </c>
      <c r="B215" s="125" t="s">
        <v>157</v>
      </c>
      <c r="C215" s="125"/>
      <c r="D215" s="125"/>
      <c r="E215" s="125"/>
      <c r="F215" s="125"/>
      <c r="G215" s="125"/>
      <c r="H215" s="125"/>
      <c r="I215" s="125"/>
      <c r="J215" s="125"/>
      <c r="K215" s="125"/>
      <c r="L215" s="125"/>
      <c r="M215" s="125"/>
      <c r="N215" s="126"/>
    </row>
    <row r="216" spans="1:25" ht="3" customHeight="1">
      <c r="A216" s="7"/>
      <c r="N216" s="10"/>
    </row>
    <row r="217" spans="1:25">
      <c r="A217" s="21"/>
      <c r="B217" s="22"/>
      <c r="D217" s="100"/>
      <c r="E217" s="6" t="s">
        <v>51</v>
      </c>
      <c r="F217" s="100"/>
      <c r="G217" s="6" t="s">
        <v>52</v>
      </c>
      <c r="H217" s="70"/>
      <c r="N217" s="10"/>
      <c r="P217" s="34" t="s">
        <v>305</v>
      </c>
      <c r="Q217" s="35">
        <f>IF(D217&lt;&gt;0,1,IF(F217&lt;&gt;0,2,0))</f>
        <v>0</v>
      </c>
    </row>
    <row r="218" spans="1:25" ht="3" customHeight="1">
      <c r="A218" s="7"/>
      <c r="N218" s="10"/>
    </row>
    <row r="219" spans="1:25">
      <c r="A219" s="7" t="s">
        <v>3</v>
      </c>
      <c r="B219" s="114" t="s">
        <v>158</v>
      </c>
      <c r="C219" s="114"/>
      <c r="D219" s="114"/>
      <c r="E219" s="114"/>
      <c r="F219" s="114"/>
      <c r="G219" s="114"/>
      <c r="H219" s="114"/>
      <c r="I219" s="114"/>
      <c r="J219" s="114"/>
      <c r="K219" s="114"/>
      <c r="L219" s="114"/>
      <c r="M219" s="114"/>
      <c r="N219" s="131"/>
    </row>
    <row r="220" spans="1:25" ht="1.95" customHeight="1">
      <c r="A220" s="7"/>
      <c r="B220" s="24"/>
      <c r="N220" s="10"/>
    </row>
    <row r="221" spans="1:25">
      <c r="A221" s="7"/>
      <c r="B221" s="41" t="s">
        <v>159</v>
      </c>
      <c r="D221" s="120"/>
      <c r="E221" s="120"/>
      <c r="F221" s="120"/>
      <c r="G221" s="120"/>
      <c r="H221" s="120"/>
      <c r="I221" s="120"/>
      <c r="J221" s="120"/>
      <c r="K221" s="120"/>
      <c r="M221" s="99"/>
      <c r="N221" s="71" t="s">
        <v>160</v>
      </c>
      <c r="P221" s="23" t="s">
        <v>306</v>
      </c>
      <c r="Q221" s="4">
        <f>D221</f>
        <v>0</v>
      </c>
      <c r="R221" s="42" t="s">
        <v>307</v>
      </c>
      <c r="S221" s="35">
        <f>IF($M$221&lt;&gt;0,1,0)</f>
        <v>0</v>
      </c>
    </row>
    <row r="222" spans="1:25" ht="1.95" customHeight="1">
      <c r="A222" s="7"/>
      <c r="B222" s="41"/>
      <c r="N222" s="10"/>
    </row>
    <row r="223" spans="1:25" s="91" customFormat="1" ht="18.75" customHeight="1">
      <c r="A223" s="90"/>
      <c r="B223" s="41" t="s">
        <v>161</v>
      </c>
      <c r="C223" s="6"/>
      <c r="D223" s="6" t="s">
        <v>35</v>
      </c>
      <c r="E223" s="120"/>
      <c r="F223" s="120"/>
      <c r="G223" s="26" t="s">
        <v>86</v>
      </c>
      <c r="K223" s="92"/>
      <c r="M223" s="99"/>
      <c r="N223" s="71" t="s">
        <v>160</v>
      </c>
      <c r="O223" s="1"/>
      <c r="P223" s="28" t="s">
        <v>308</v>
      </c>
      <c r="Q223" s="4">
        <f>E223</f>
        <v>0</v>
      </c>
      <c r="R223" s="42" t="s">
        <v>309</v>
      </c>
      <c r="S223" s="35">
        <f>IF($M$223&lt;&gt;0,1,0)</f>
        <v>0</v>
      </c>
      <c r="T223" s="4"/>
      <c r="U223" s="4"/>
      <c r="V223" s="4"/>
      <c r="W223" s="4"/>
      <c r="X223" s="4"/>
      <c r="Y223" s="5"/>
    </row>
    <row r="224" spans="1:25" ht="1.95" customHeight="1">
      <c r="A224" s="7"/>
      <c r="B224" s="41"/>
      <c r="N224" s="10"/>
    </row>
    <row r="225" spans="1:19">
      <c r="A225" s="7"/>
      <c r="B225" s="41" t="s">
        <v>87</v>
      </c>
      <c r="D225" s="6" t="s">
        <v>35</v>
      </c>
      <c r="E225" s="120"/>
      <c r="F225" s="120"/>
      <c r="G225" s="26" t="s">
        <v>86</v>
      </c>
      <c r="H225" s="91"/>
      <c r="I225" s="91"/>
      <c r="J225" s="91"/>
      <c r="K225" s="92"/>
      <c r="L225" s="91"/>
      <c r="M225" s="99"/>
      <c r="N225" s="71" t="s">
        <v>160</v>
      </c>
      <c r="P225" s="28" t="s">
        <v>310</v>
      </c>
      <c r="Q225" s="4">
        <f>E225</f>
        <v>0</v>
      </c>
      <c r="R225" s="42" t="s">
        <v>311</v>
      </c>
      <c r="S225" s="35">
        <f>IF($M$225&lt;&gt;0,1,0)</f>
        <v>0</v>
      </c>
    </row>
    <row r="226" spans="1:19" ht="1.95" customHeight="1">
      <c r="A226" s="7"/>
      <c r="B226" s="41"/>
      <c r="N226" s="10"/>
    </row>
    <row r="227" spans="1:19">
      <c r="A227" s="7"/>
      <c r="B227" s="41" t="s">
        <v>88</v>
      </c>
      <c r="D227" s="6" t="s">
        <v>36</v>
      </c>
      <c r="E227" s="120"/>
      <c r="F227" s="120"/>
      <c r="G227" s="26" t="s">
        <v>9</v>
      </c>
      <c r="H227" s="91"/>
      <c r="I227" s="91"/>
      <c r="J227" s="91"/>
      <c r="K227" s="92"/>
      <c r="L227" s="91"/>
      <c r="M227" s="99"/>
      <c r="N227" s="71" t="s">
        <v>160</v>
      </c>
      <c r="P227" s="28" t="s">
        <v>312</v>
      </c>
      <c r="Q227" s="4">
        <f>E227</f>
        <v>0</v>
      </c>
      <c r="R227" s="42" t="s">
        <v>313</v>
      </c>
      <c r="S227" s="35">
        <f>IF($M$227&lt;&gt;0,1,0)</f>
        <v>0</v>
      </c>
    </row>
    <row r="228" spans="1:19" ht="1.95" customHeight="1">
      <c r="A228" s="7"/>
      <c r="B228" s="41"/>
      <c r="N228" s="10"/>
    </row>
    <row r="229" spans="1:19">
      <c r="A229" s="7"/>
      <c r="B229" s="41" t="s">
        <v>162</v>
      </c>
      <c r="D229" s="120"/>
      <c r="E229" s="120"/>
      <c r="F229" s="120"/>
      <c r="G229" s="120"/>
      <c r="H229" s="120"/>
      <c r="I229" s="120"/>
      <c r="J229" s="120"/>
      <c r="K229" s="120"/>
      <c r="M229" s="99"/>
      <c r="N229" s="71" t="s">
        <v>160</v>
      </c>
      <c r="P229" s="23" t="s">
        <v>314</v>
      </c>
      <c r="Q229" s="4">
        <f>D229</f>
        <v>0</v>
      </c>
      <c r="R229" s="42" t="s">
        <v>315</v>
      </c>
      <c r="S229" s="35">
        <f>IF($M$229&lt;&gt;0,1,0)</f>
        <v>0</v>
      </c>
    </row>
    <row r="230" spans="1:19" ht="1.95" customHeight="1">
      <c r="A230" s="7"/>
      <c r="B230" s="41"/>
      <c r="N230" s="10"/>
    </row>
    <row r="231" spans="1:19">
      <c r="A231" s="7"/>
      <c r="B231" s="41" t="s">
        <v>163</v>
      </c>
      <c r="D231" s="120"/>
      <c r="E231" s="120"/>
      <c r="F231" s="120"/>
      <c r="G231" s="120"/>
      <c r="H231" s="120"/>
      <c r="I231" s="120"/>
      <c r="J231" s="120"/>
      <c r="K231" s="120"/>
      <c r="M231" s="99"/>
      <c r="N231" s="71" t="s">
        <v>160</v>
      </c>
      <c r="P231" s="23" t="s">
        <v>316</v>
      </c>
      <c r="Q231" s="4">
        <f>D231</f>
        <v>0</v>
      </c>
      <c r="R231" s="42" t="s">
        <v>317</v>
      </c>
      <c r="S231" s="35">
        <f>IF($M$231&lt;&gt;0,1,0)</f>
        <v>0</v>
      </c>
    </row>
    <row r="232" spans="1:19" ht="1.95" customHeight="1">
      <c r="A232" s="7"/>
      <c r="B232" s="24"/>
      <c r="N232" s="10"/>
    </row>
    <row r="233" spans="1:19">
      <c r="A233" s="7" t="s">
        <v>4</v>
      </c>
      <c r="B233" s="106" t="s">
        <v>164</v>
      </c>
      <c r="D233" s="118"/>
      <c r="E233" s="118"/>
      <c r="F233" s="118"/>
      <c r="G233" s="118"/>
      <c r="H233" s="118"/>
      <c r="I233" s="118"/>
      <c r="J233" s="118"/>
      <c r="K233" s="118"/>
      <c r="L233" s="118"/>
      <c r="M233" s="118"/>
      <c r="N233" s="119"/>
      <c r="P233" s="23" t="s">
        <v>318</v>
      </c>
      <c r="Q233" s="4">
        <f>D233</f>
        <v>0</v>
      </c>
    </row>
    <row r="234" spans="1:19" ht="1.95" customHeight="1">
      <c r="A234" s="7"/>
      <c r="B234" s="106"/>
      <c r="D234" s="118"/>
      <c r="E234" s="118"/>
      <c r="F234" s="118"/>
      <c r="G234" s="118"/>
      <c r="H234" s="118"/>
      <c r="I234" s="118"/>
      <c r="J234" s="118"/>
      <c r="K234" s="118"/>
      <c r="L234" s="118"/>
      <c r="M234" s="118"/>
      <c r="N234" s="119"/>
    </row>
    <row r="235" spans="1:19" ht="72" customHeight="1">
      <c r="A235" s="7"/>
      <c r="B235" s="106"/>
      <c r="D235" s="120"/>
      <c r="E235" s="120"/>
      <c r="F235" s="120"/>
      <c r="G235" s="120"/>
      <c r="H235" s="120"/>
      <c r="I235" s="120"/>
      <c r="J235" s="120"/>
      <c r="K235" s="120"/>
      <c r="L235" s="120"/>
      <c r="M235" s="120"/>
      <c r="N235" s="121"/>
    </row>
    <row r="236" spans="1:19" ht="3" customHeight="1">
      <c r="A236" s="7"/>
      <c r="B236" s="24"/>
      <c r="D236" s="9"/>
      <c r="E236" s="9"/>
      <c r="F236" s="9"/>
      <c r="G236" s="9"/>
      <c r="H236" s="9"/>
      <c r="I236" s="9"/>
      <c r="J236" s="9"/>
      <c r="L236" s="9"/>
      <c r="N236" s="88"/>
    </row>
    <row r="237" spans="1:19" ht="3" customHeight="1">
      <c r="A237" s="48"/>
      <c r="B237" s="68"/>
      <c r="C237" s="50"/>
      <c r="D237" s="51"/>
      <c r="E237" s="51"/>
      <c r="F237" s="51"/>
      <c r="G237" s="51"/>
      <c r="H237" s="51"/>
      <c r="I237" s="51"/>
      <c r="J237" s="51"/>
      <c r="K237" s="51"/>
      <c r="L237" s="51"/>
      <c r="M237" s="51"/>
      <c r="N237" s="89"/>
    </row>
    <row r="238" spans="1:19" ht="34.950000000000003" customHeight="1">
      <c r="A238" s="21">
        <v>3</v>
      </c>
      <c r="B238" s="125" t="s">
        <v>165</v>
      </c>
      <c r="C238" s="125"/>
      <c r="D238" s="125"/>
      <c r="E238" s="125"/>
      <c r="F238" s="125"/>
      <c r="G238" s="125"/>
      <c r="H238" s="125"/>
      <c r="I238" s="125"/>
      <c r="J238" s="125"/>
      <c r="K238" s="125"/>
      <c r="L238" s="125"/>
      <c r="M238" s="125"/>
      <c r="N238" s="126"/>
    </row>
    <row r="239" spans="1:19">
      <c r="A239" s="21"/>
      <c r="B239" s="22"/>
      <c r="D239" s="100"/>
      <c r="E239" s="6" t="s">
        <v>51</v>
      </c>
      <c r="F239" s="100"/>
      <c r="G239" s="6" t="s">
        <v>52</v>
      </c>
      <c r="N239" s="10"/>
      <c r="P239" s="34" t="s">
        <v>319</v>
      </c>
      <c r="Q239" s="35">
        <f>IF(D239&lt;&gt;0,1,IF(F239&lt;&gt;0,2,0))</f>
        <v>0</v>
      </c>
    </row>
    <row r="240" spans="1:19" ht="3" customHeight="1">
      <c r="A240" s="7"/>
      <c r="N240" s="10"/>
    </row>
    <row r="241" spans="1:24" ht="15" customHeight="1">
      <c r="A241" s="7" t="s">
        <v>3</v>
      </c>
      <c r="B241" s="106" t="s">
        <v>166</v>
      </c>
      <c r="D241" s="127"/>
      <c r="E241" s="127"/>
      <c r="F241" s="127"/>
      <c r="G241" s="127"/>
      <c r="H241" s="127"/>
      <c r="I241" s="127"/>
      <c r="J241" s="127"/>
      <c r="K241" s="127"/>
      <c r="L241" s="127"/>
      <c r="M241" s="127"/>
      <c r="N241" s="128"/>
      <c r="P241" s="23" t="s">
        <v>320</v>
      </c>
      <c r="Q241" s="4">
        <f>D241</f>
        <v>0</v>
      </c>
    </row>
    <row r="242" spans="1:24" ht="1.95" customHeight="1">
      <c r="A242" s="7"/>
      <c r="B242" s="106"/>
      <c r="D242" s="127"/>
      <c r="E242" s="127"/>
      <c r="F242" s="127"/>
      <c r="G242" s="127"/>
      <c r="H242" s="127"/>
      <c r="I242" s="127"/>
      <c r="J242" s="127"/>
      <c r="K242" s="127"/>
      <c r="L242" s="127"/>
      <c r="M242" s="127"/>
      <c r="N242" s="128"/>
    </row>
    <row r="243" spans="1:24" ht="46.95" customHeight="1">
      <c r="A243" s="7"/>
      <c r="B243" s="106"/>
      <c r="D243" s="129"/>
      <c r="E243" s="129"/>
      <c r="F243" s="129"/>
      <c r="G243" s="129"/>
      <c r="H243" s="129"/>
      <c r="I243" s="129"/>
      <c r="J243" s="129"/>
      <c r="K243" s="129"/>
      <c r="L243" s="129"/>
      <c r="M243" s="129"/>
      <c r="N243" s="130"/>
    </row>
    <row r="244" spans="1:24" ht="3" customHeight="1">
      <c r="A244" s="7"/>
      <c r="B244" s="93"/>
      <c r="N244" s="10"/>
    </row>
    <row r="245" spans="1:24">
      <c r="A245" s="7" t="s">
        <v>3</v>
      </c>
      <c r="B245" s="106" t="s">
        <v>167</v>
      </c>
      <c r="D245" s="118"/>
      <c r="E245" s="118"/>
      <c r="F245" s="118"/>
      <c r="G245" s="118"/>
      <c r="H245" s="118"/>
      <c r="I245" s="118"/>
      <c r="J245" s="118"/>
      <c r="K245" s="118"/>
      <c r="L245" s="118"/>
      <c r="M245" s="118"/>
      <c r="N245" s="119"/>
      <c r="P245" s="23" t="s">
        <v>321</v>
      </c>
      <c r="Q245" s="4">
        <f>D245</f>
        <v>0</v>
      </c>
    </row>
    <row r="246" spans="1:24" ht="1.95" customHeight="1">
      <c r="A246" s="7"/>
      <c r="B246" s="106"/>
      <c r="D246" s="118"/>
      <c r="E246" s="118"/>
      <c r="F246" s="118"/>
      <c r="G246" s="118"/>
      <c r="H246" s="118"/>
      <c r="I246" s="118"/>
      <c r="J246" s="118"/>
      <c r="K246" s="118"/>
      <c r="L246" s="118"/>
      <c r="M246" s="118"/>
      <c r="N246" s="119"/>
    </row>
    <row r="247" spans="1:24" ht="24" customHeight="1">
      <c r="A247" s="7"/>
      <c r="B247" s="106"/>
      <c r="D247" s="120"/>
      <c r="E247" s="120"/>
      <c r="F247" s="120"/>
      <c r="G247" s="120"/>
      <c r="H247" s="120"/>
      <c r="I247" s="120"/>
      <c r="J247" s="120"/>
      <c r="K247" s="120"/>
      <c r="L247" s="120"/>
      <c r="M247" s="120"/>
      <c r="N247" s="121"/>
    </row>
    <row r="248" spans="1:24" ht="3" customHeight="1">
      <c r="A248" s="7"/>
      <c r="N248" s="10"/>
    </row>
    <row r="249" spans="1:24" ht="27" customHeight="1">
      <c r="A249" s="48"/>
      <c r="B249" s="49"/>
      <c r="C249" s="50"/>
      <c r="D249" s="50"/>
      <c r="E249" s="50"/>
      <c r="F249" s="50"/>
      <c r="G249" s="50"/>
      <c r="H249" s="50"/>
      <c r="I249" s="50"/>
      <c r="J249" s="50"/>
      <c r="K249" s="51"/>
      <c r="L249" s="50"/>
      <c r="M249" s="51"/>
      <c r="N249" s="52"/>
    </row>
    <row r="250" spans="1:24" s="20" customFormat="1" ht="40.950000000000003" customHeight="1">
      <c r="A250" s="77" t="s">
        <v>37</v>
      </c>
      <c r="B250" s="122" t="s">
        <v>168</v>
      </c>
      <c r="C250" s="123"/>
      <c r="D250" s="123"/>
      <c r="E250" s="123"/>
      <c r="F250" s="123"/>
      <c r="G250" s="123"/>
      <c r="H250" s="123"/>
      <c r="I250" s="123"/>
      <c r="J250" s="123"/>
      <c r="K250" s="123"/>
      <c r="L250" s="123"/>
      <c r="M250" s="123"/>
      <c r="N250" s="124"/>
      <c r="O250" s="1"/>
      <c r="P250" s="19"/>
      <c r="Q250" s="19"/>
      <c r="R250" s="19"/>
      <c r="S250" s="19"/>
      <c r="T250" s="19"/>
      <c r="U250" s="19"/>
      <c r="V250" s="19"/>
      <c r="W250" s="19"/>
      <c r="X250" s="19"/>
    </row>
    <row r="251" spans="1:24" ht="6" customHeight="1">
      <c r="A251" s="7"/>
      <c r="N251" s="10"/>
    </row>
    <row r="252" spans="1:24">
      <c r="A252" s="21">
        <v>1</v>
      </c>
      <c r="B252" s="115" t="s">
        <v>169</v>
      </c>
      <c r="C252" s="115"/>
      <c r="D252" s="115"/>
      <c r="E252" s="115"/>
      <c r="F252" s="115"/>
      <c r="G252" s="115"/>
      <c r="H252" s="115"/>
      <c r="I252" s="115"/>
      <c r="J252" s="115"/>
      <c r="K252" s="115"/>
      <c r="L252" s="115"/>
      <c r="M252" s="115"/>
      <c r="N252" s="116"/>
    </row>
    <row r="253" spans="1:24" ht="3" customHeight="1">
      <c r="A253" s="7"/>
      <c r="N253" s="10"/>
    </row>
    <row r="254" spans="1:24">
      <c r="A254" s="21"/>
      <c r="B254" s="22"/>
      <c r="D254" s="100"/>
      <c r="E254" s="6" t="s">
        <v>51</v>
      </c>
      <c r="F254" s="100"/>
      <c r="G254" s="6" t="s">
        <v>52</v>
      </c>
      <c r="N254" s="10"/>
      <c r="P254" s="34" t="s">
        <v>322</v>
      </c>
      <c r="Q254" s="35">
        <f>IF(D254&lt;&gt;0,1,IF(F254&lt;&gt;0,2,0))</f>
        <v>0</v>
      </c>
    </row>
    <row r="255" spans="1:24" ht="3" customHeight="1">
      <c r="A255" s="7"/>
      <c r="N255" s="10"/>
    </row>
    <row r="256" spans="1:24" ht="3" customHeight="1">
      <c r="A256" s="48"/>
      <c r="B256" s="49"/>
      <c r="C256" s="50"/>
      <c r="D256" s="50"/>
      <c r="E256" s="50"/>
      <c r="F256" s="50"/>
      <c r="G256" s="50"/>
      <c r="H256" s="50"/>
      <c r="I256" s="50"/>
      <c r="J256" s="50"/>
      <c r="K256" s="51"/>
      <c r="L256" s="50"/>
      <c r="M256" s="51"/>
      <c r="N256" s="52"/>
    </row>
    <row r="257" spans="1:17">
      <c r="A257" s="21">
        <v>2</v>
      </c>
      <c r="B257" s="115" t="s">
        <v>170</v>
      </c>
      <c r="C257" s="115"/>
      <c r="D257" s="115"/>
      <c r="E257" s="115"/>
      <c r="F257" s="115"/>
      <c r="G257" s="115"/>
      <c r="H257" s="115"/>
      <c r="I257" s="115"/>
      <c r="J257" s="115"/>
      <c r="K257" s="115"/>
      <c r="L257" s="115"/>
      <c r="M257" s="115"/>
      <c r="N257" s="116"/>
    </row>
    <row r="258" spans="1:17">
      <c r="A258" s="21"/>
      <c r="B258" s="22"/>
      <c r="D258" s="100"/>
      <c r="E258" s="6" t="s">
        <v>51</v>
      </c>
      <c r="F258" s="100"/>
      <c r="G258" s="6" t="s">
        <v>52</v>
      </c>
      <c r="H258" s="70" t="s">
        <v>171</v>
      </c>
      <c r="N258" s="10"/>
      <c r="P258" s="34" t="s">
        <v>323</v>
      </c>
      <c r="Q258" s="35">
        <f>IF(D258&lt;&gt;0,1,IF(F258&lt;&gt;0,2,0))</f>
        <v>0</v>
      </c>
    </row>
    <row r="259" spans="1:17" ht="3" customHeight="1">
      <c r="A259" s="7"/>
      <c r="N259" s="10"/>
    </row>
    <row r="260" spans="1:17" ht="16.05" customHeight="1">
      <c r="A260" s="7"/>
      <c r="B260" s="106" t="s">
        <v>172</v>
      </c>
      <c r="D260" s="118"/>
      <c r="E260" s="118"/>
      <c r="F260" s="118"/>
      <c r="G260" s="118"/>
      <c r="H260" s="118"/>
      <c r="I260" s="118"/>
      <c r="J260" s="118"/>
      <c r="K260" s="118"/>
      <c r="L260" s="118"/>
      <c r="M260" s="118"/>
      <c r="N260" s="119"/>
      <c r="P260" s="23" t="s">
        <v>324</v>
      </c>
      <c r="Q260" s="4">
        <f>D260</f>
        <v>0</v>
      </c>
    </row>
    <row r="261" spans="1:17" ht="1.95" customHeight="1">
      <c r="A261" s="7"/>
      <c r="B261" s="106"/>
      <c r="D261" s="118"/>
      <c r="E261" s="118"/>
      <c r="F261" s="118"/>
      <c r="G261" s="118"/>
      <c r="H261" s="118"/>
      <c r="I261" s="118"/>
      <c r="J261" s="118"/>
      <c r="K261" s="118"/>
      <c r="L261" s="118"/>
      <c r="M261" s="118"/>
      <c r="N261" s="119"/>
    </row>
    <row r="262" spans="1:17" ht="34.049999999999997" customHeight="1">
      <c r="A262" s="7"/>
      <c r="B262" s="106"/>
      <c r="D262" s="120"/>
      <c r="E262" s="120"/>
      <c r="F262" s="120"/>
      <c r="G262" s="120"/>
      <c r="H262" s="120"/>
      <c r="I262" s="120"/>
      <c r="J262" s="120"/>
      <c r="K262" s="120"/>
      <c r="L262" s="120"/>
      <c r="M262" s="120"/>
      <c r="N262" s="121"/>
    </row>
    <row r="263" spans="1:17" ht="3" customHeight="1">
      <c r="A263" s="7"/>
      <c r="B263" s="93"/>
      <c r="N263" s="10"/>
    </row>
    <row r="264" spans="1:17" ht="4.05" customHeight="1">
      <c r="A264" s="48"/>
      <c r="B264" s="94"/>
      <c r="C264" s="50"/>
      <c r="D264" s="95"/>
      <c r="E264" s="95"/>
      <c r="F264" s="95"/>
      <c r="G264" s="95"/>
      <c r="H264" s="95"/>
      <c r="I264" s="95"/>
      <c r="J264" s="95"/>
      <c r="K264" s="95"/>
      <c r="L264" s="95"/>
      <c r="M264" s="95"/>
      <c r="N264" s="96"/>
    </row>
    <row r="265" spans="1:17">
      <c r="A265" s="21">
        <v>3</v>
      </c>
      <c r="B265" s="115" t="s">
        <v>173</v>
      </c>
      <c r="C265" s="115"/>
      <c r="D265" s="115"/>
      <c r="E265" s="115"/>
      <c r="F265" s="115"/>
      <c r="G265" s="115"/>
      <c r="H265" s="115"/>
      <c r="I265" s="115"/>
      <c r="J265" s="115"/>
      <c r="K265" s="115"/>
      <c r="L265" s="115"/>
      <c r="M265" s="115"/>
      <c r="N265" s="116"/>
    </row>
    <row r="266" spans="1:17" ht="1.95" customHeight="1">
      <c r="A266" s="7"/>
      <c r="B266" s="24"/>
      <c r="N266" s="10"/>
    </row>
    <row r="267" spans="1:17">
      <c r="A267" s="7"/>
      <c r="B267" s="22" t="s">
        <v>174</v>
      </c>
      <c r="C267" s="73"/>
      <c r="D267" s="117"/>
      <c r="E267" s="117"/>
      <c r="F267" s="117"/>
      <c r="G267" s="117"/>
      <c r="H267" s="117"/>
      <c r="I267" s="117"/>
      <c r="J267" s="97"/>
      <c r="K267" s="117" t="s">
        <v>175</v>
      </c>
      <c r="L267" s="117"/>
      <c r="M267" s="117"/>
      <c r="N267" s="117"/>
    </row>
    <row r="268" spans="1:17" ht="4.05" customHeight="1">
      <c r="A268" s="7"/>
      <c r="N268" s="10"/>
    </row>
    <row r="269" spans="1:17">
      <c r="A269" s="69" t="s">
        <v>3</v>
      </c>
      <c r="B269" s="114" t="s">
        <v>176</v>
      </c>
      <c r="C269" s="114"/>
      <c r="D269" s="114"/>
      <c r="E269" s="114"/>
      <c r="F269" s="114"/>
      <c r="G269" s="114"/>
      <c r="H269" s="114"/>
      <c r="I269" s="114"/>
      <c r="J269" s="70"/>
      <c r="K269" s="104"/>
      <c r="L269" s="70" t="s">
        <v>51</v>
      </c>
      <c r="M269" s="104"/>
      <c r="N269" s="71" t="s">
        <v>52</v>
      </c>
      <c r="P269" s="34" t="s">
        <v>325</v>
      </c>
      <c r="Q269" s="35">
        <f>IF(K269&lt;&gt;0,1,IF(M269&lt;&gt;0,2,0))</f>
        <v>0</v>
      </c>
    </row>
    <row r="270" spans="1:17" ht="1.95" customHeight="1">
      <c r="A270" s="69"/>
      <c r="B270" s="24"/>
      <c r="C270" s="70"/>
      <c r="D270" s="70"/>
      <c r="E270" s="70"/>
      <c r="F270" s="70"/>
      <c r="G270" s="70"/>
      <c r="H270" s="70"/>
      <c r="I270" s="70"/>
      <c r="J270" s="70"/>
      <c r="K270" s="72"/>
      <c r="L270" s="70"/>
      <c r="M270" s="72"/>
      <c r="N270" s="71"/>
    </row>
    <row r="271" spans="1:17">
      <c r="A271" s="69" t="s">
        <v>4</v>
      </c>
      <c r="B271" s="114" t="s">
        <v>177</v>
      </c>
      <c r="C271" s="114"/>
      <c r="D271" s="114"/>
      <c r="E271" s="114"/>
      <c r="F271" s="114"/>
      <c r="G271" s="114"/>
      <c r="H271" s="114"/>
      <c r="I271" s="114"/>
      <c r="J271" s="70"/>
      <c r="K271" s="104"/>
      <c r="L271" s="70" t="s">
        <v>51</v>
      </c>
      <c r="M271" s="104"/>
      <c r="N271" s="71" t="s">
        <v>52</v>
      </c>
      <c r="P271" s="34" t="s">
        <v>326</v>
      </c>
      <c r="Q271" s="35">
        <f>IF(K271&lt;&gt;0,1,IF(M271&lt;&gt;0,2,0))</f>
        <v>0</v>
      </c>
    </row>
    <row r="272" spans="1:17" ht="1.95" customHeight="1">
      <c r="A272" s="69"/>
      <c r="B272" s="24"/>
      <c r="C272" s="70"/>
      <c r="D272" s="70"/>
      <c r="E272" s="70"/>
      <c r="F272" s="70"/>
      <c r="G272" s="70"/>
      <c r="H272" s="70"/>
      <c r="I272" s="70"/>
      <c r="J272" s="70"/>
      <c r="K272" s="72"/>
      <c r="L272" s="70"/>
      <c r="M272" s="72"/>
      <c r="N272" s="71"/>
    </row>
    <row r="273" spans="1:17">
      <c r="A273" s="69" t="s">
        <v>5</v>
      </c>
      <c r="B273" s="114" t="s">
        <v>178</v>
      </c>
      <c r="C273" s="114"/>
      <c r="D273" s="114"/>
      <c r="E273" s="114"/>
      <c r="F273" s="114"/>
      <c r="G273" s="114"/>
      <c r="H273" s="114"/>
      <c r="I273" s="114"/>
      <c r="J273" s="70"/>
      <c r="K273" s="104"/>
      <c r="L273" s="70" t="s">
        <v>51</v>
      </c>
      <c r="M273" s="104"/>
      <c r="N273" s="71" t="s">
        <v>52</v>
      </c>
      <c r="P273" s="34" t="s">
        <v>327</v>
      </c>
      <c r="Q273" s="35">
        <f>IF(K273&lt;&gt;0,1,IF(M273&lt;&gt;0,2,0))</f>
        <v>0</v>
      </c>
    </row>
    <row r="274" spans="1:17" ht="1.95" customHeight="1">
      <c r="A274" s="69"/>
      <c r="B274" s="24"/>
      <c r="C274" s="70"/>
      <c r="D274" s="70"/>
      <c r="E274" s="70"/>
      <c r="F274" s="70"/>
      <c r="G274" s="70"/>
      <c r="H274" s="70"/>
      <c r="I274" s="70"/>
      <c r="J274" s="70"/>
      <c r="K274" s="105"/>
      <c r="L274" s="70"/>
      <c r="M274" s="72"/>
      <c r="N274" s="71"/>
    </row>
    <row r="275" spans="1:17">
      <c r="A275" s="69" t="s">
        <v>10</v>
      </c>
      <c r="B275" s="114" t="s">
        <v>179</v>
      </c>
      <c r="C275" s="114"/>
      <c r="D275" s="114"/>
      <c r="E275" s="114"/>
      <c r="F275" s="114"/>
      <c r="G275" s="114"/>
      <c r="H275" s="114"/>
      <c r="I275" s="114"/>
      <c r="J275" s="70"/>
      <c r="K275" s="104"/>
      <c r="L275" s="70" t="s">
        <v>51</v>
      </c>
      <c r="M275" s="104"/>
      <c r="N275" s="71" t="s">
        <v>52</v>
      </c>
      <c r="P275" s="34" t="s">
        <v>328</v>
      </c>
      <c r="Q275" s="35">
        <f>IF(K275&lt;&gt;0,1,IF(M275&lt;&gt;0,2,0))</f>
        <v>0</v>
      </c>
    </row>
    <row r="276" spans="1:17" ht="1.95" customHeight="1">
      <c r="A276" s="69"/>
      <c r="B276" s="24"/>
      <c r="C276" s="70"/>
      <c r="D276" s="70"/>
      <c r="E276" s="70"/>
      <c r="F276" s="70"/>
      <c r="G276" s="70"/>
      <c r="H276" s="70"/>
      <c r="I276" s="70"/>
      <c r="J276" s="70"/>
      <c r="K276" s="72"/>
      <c r="L276" s="70"/>
      <c r="M276" s="72"/>
      <c r="N276" s="71"/>
    </row>
    <row r="277" spans="1:17">
      <c r="A277" s="69" t="s">
        <v>11</v>
      </c>
      <c r="B277" s="114" t="s">
        <v>180</v>
      </c>
      <c r="C277" s="114"/>
      <c r="D277" s="114"/>
      <c r="E277" s="114"/>
      <c r="F277" s="114"/>
      <c r="G277" s="114"/>
      <c r="H277" s="114"/>
      <c r="I277" s="114"/>
      <c r="J277" s="70"/>
      <c r="K277" s="104"/>
      <c r="L277" s="70" t="s">
        <v>51</v>
      </c>
      <c r="M277" s="104"/>
      <c r="N277" s="71" t="s">
        <v>52</v>
      </c>
      <c r="P277" s="34" t="s">
        <v>329</v>
      </c>
      <c r="Q277" s="35">
        <f>IF(K277&lt;&gt;0,1,IF(M277&lt;&gt;0,2,0))</f>
        <v>0</v>
      </c>
    </row>
    <row r="278" spans="1:17" ht="1.95" customHeight="1">
      <c r="A278" s="69"/>
      <c r="B278" s="24"/>
      <c r="C278" s="70"/>
      <c r="D278" s="70"/>
      <c r="E278" s="70"/>
      <c r="F278" s="70"/>
      <c r="G278" s="70"/>
      <c r="H278" s="70"/>
      <c r="I278" s="70"/>
      <c r="J278" s="70"/>
      <c r="K278" s="72"/>
      <c r="L278" s="70"/>
      <c r="M278" s="72"/>
      <c r="N278" s="71"/>
    </row>
    <row r="279" spans="1:17">
      <c r="A279" s="69" t="s">
        <v>12</v>
      </c>
      <c r="B279" s="114" t="s">
        <v>181</v>
      </c>
      <c r="C279" s="114"/>
      <c r="D279" s="114"/>
      <c r="E279" s="114"/>
      <c r="F279" s="114"/>
      <c r="G279" s="114"/>
      <c r="H279" s="114"/>
      <c r="I279" s="114"/>
      <c r="J279" s="70"/>
      <c r="K279" s="104"/>
      <c r="L279" s="70" t="s">
        <v>51</v>
      </c>
      <c r="M279" s="104"/>
      <c r="N279" s="71" t="s">
        <v>52</v>
      </c>
      <c r="P279" s="34" t="s">
        <v>330</v>
      </c>
      <c r="Q279" s="35">
        <f>IF(K279&lt;&gt;0,1,IF(M279&lt;&gt;0,2,0))</f>
        <v>0</v>
      </c>
    </row>
    <row r="280" spans="1:17" ht="1.95" customHeight="1">
      <c r="A280" s="69"/>
      <c r="B280" s="24"/>
      <c r="C280" s="70"/>
      <c r="D280" s="70"/>
      <c r="E280" s="70"/>
      <c r="F280" s="70"/>
      <c r="G280" s="70"/>
      <c r="H280" s="70"/>
      <c r="I280" s="70"/>
      <c r="J280" s="70"/>
      <c r="K280" s="105"/>
      <c r="L280" s="70"/>
      <c r="M280" s="72"/>
      <c r="N280" s="71"/>
    </row>
    <row r="281" spans="1:17">
      <c r="A281" s="69" t="s">
        <v>14</v>
      </c>
      <c r="B281" s="114" t="s">
        <v>182</v>
      </c>
      <c r="C281" s="114"/>
      <c r="D281" s="114"/>
      <c r="E281" s="114"/>
      <c r="F281" s="114"/>
      <c r="G281" s="114"/>
      <c r="H281" s="114"/>
      <c r="I281" s="114"/>
      <c r="J281" s="70"/>
      <c r="K281" s="104"/>
      <c r="L281" s="70" t="s">
        <v>51</v>
      </c>
      <c r="M281" s="104"/>
      <c r="N281" s="71" t="s">
        <v>52</v>
      </c>
      <c r="P281" s="34" t="s">
        <v>331</v>
      </c>
      <c r="Q281" s="35">
        <f>IF(K281&lt;&gt;0,1,IF(M281&lt;&gt;0,2,0))</f>
        <v>0</v>
      </c>
    </row>
    <row r="282" spans="1:17" ht="1.95" customHeight="1">
      <c r="A282" s="69"/>
      <c r="B282" s="24"/>
      <c r="C282" s="70"/>
      <c r="D282" s="70"/>
      <c r="E282" s="70"/>
      <c r="F282" s="70"/>
      <c r="G282" s="70"/>
      <c r="H282" s="70"/>
      <c r="I282" s="70"/>
      <c r="J282" s="70"/>
      <c r="K282" s="72"/>
      <c r="L282" s="70"/>
      <c r="M282" s="72"/>
      <c r="N282" s="71"/>
    </row>
    <row r="283" spans="1:17">
      <c r="A283" s="69" t="s">
        <v>16</v>
      </c>
      <c r="B283" s="114" t="s">
        <v>183</v>
      </c>
      <c r="C283" s="114"/>
      <c r="D283" s="114"/>
      <c r="E283" s="114"/>
      <c r="F283" s="114"/>
      <c r="G283" s="114"/>
      <c r="H283" s="114"/>
      <c r="I283" s="114"/>
      <c r="J283" s="70"/>
      <c r="K283" s="104"/>
      <c r="L283" s="70" t="s">
        <v>51</v>
      </c>
      <c r="M283" s="104"/>
      <c r="N283" s="71" t="s">
        <v>52</v>
      </c>
      <c r="P283" s="34" t="s">
        <v>332</v>
      </c>
      <c r="Q283" s="35">
        <f>IF(K283&lt;&gt;0,1,IF(M283&lt;&gt;0,2,0))</f>
        <v>0</v>
      </c>
    </row>
    <row r="284" spans="1:17" ht="1.95" customHeight="1">
      <c r="A284" s="7"/>
      <c r="N284" s="10"/>
    </row>
    <row r="285" spans="1:17" ht="16.05" customHeight="1">
      <c r="A285" s="69" t="s">
        <v>38</v>
      </c>
      <c r="B285" s="114" t="s">
        <v>184</v>
      </c>
      <c r="C285" s="114"/>
      <c r="D285" s="114"/>
      <c r="E285" s="114"/>
      <c r="F285" s="114"/>
      <c r="G285" s="114"/>
      <c r="H285" s="114"/>
      <c r="I285" s="114"/>
      <c r="J285" s="73"/>
      <c r="K285" s="104"/>
      <c r="L285" s="70" t="s">
        <v>51</v>
      </c>
      <c r="M285" s="104"/>
      <c r="N285" s="71" t="s">
        <v>52</v>
      </c>
      <c r="P285" s="34" t="s">
        <v>333</v>
      </c>
      <c r="Q285" s="35">
        <f>IF(K285&lt;&gt;0,1,IF(M285&lt;&gt;0,2,0))</f>
        <v>0</v>
      </c>
    </row>
    <row r="286" spans="1:17" ht="3" customHeight="1">
      <c r="A286" s="7"/>
      <c r="N286" s="10"/>
    </row>
    <row r="287" spans="1:17" ht="16.05" customHeight="1">
      <c r="A287" s="7"/>
      <c r="B287" s="106" t="s">
        <v>185</v>
      </c>
      <c r="C287" s="70"/>
      <c r="D287" s="107"/>
      <c r="E287" s="107"/>
      <c r="F287" s="107"/>
      <c r="G287" s="107"/>
      <c r="H287" s="107"/>
      <c r="I287" s="107"/>
      <c r="J287" s="107"/>
      <c r="K287" s="107"/>
      <c r="L287" s="107"/>
      <c r="M287" s="107"/>
      <c r="N287" s="108"/>
      <c r="P287" s="23" t="s">
        <v>334</v>
      </c>
      <c r="Q287" s="4">
        <f>D287</f>
        <v>0</v>
      </c>
    </row>
    <row r="288" spans="1:17" ht="3" customHeight="1">
      <c r="A288" s="7"/>
      <c r="B288" s="106"/>
      <c r="C288" s="70"/>
      <c r="D288" s="107"/>
      <c r="E288" s="107"/>
      <c r="F288" s="107"/>
      <c r="G288" s="107"/>
      <c r="H288" s="107"/>
      <c r="I288" s="107"/>
      <c r="J288" s="107"/>
      <c r="K288" s="107"/>
      <c r="L288" s="107"/>
      <c r="M288" s="107"/>
      <c r="N288" s="108"/>
    </row>
    <row r="289" spans="1:17" ht="49.05" customHeight="1">
      <c r="A289" s="7"/>
      <c r="B289" s="106"/>
      <c r="C289" s="70"/>
      <c r="D289" s="109"/>
      <c r="E289" s="109"/>
      <c r="F289" s="109"/>
      <c r="G289" s="109"/>
      <c r="H289" s="109"/>
      <c r="I289" s="109"/>
      <c r="J289" s="109"/>
      <c r="K289" s="109"/>
      <c r="L289" s="109"/>
      <c r="M289" s="109"/>
      <c r="N289" s="110"/>
    </row>
    <row r="290" spans="1:17">
      <c r="A290" s="7"/>
      <c r="N290" s="10"/>
    </row>
    <row r="291" spans="1:17">
      <c r="A291" s="111" t="s">
        <v>187</v>
      </c>
      <c r="B291" s="112"/>
      <c r="C291" s="112"/>
      <c r="D291" s="112"/>
      <c r="E291" s="112"/>
      <c r="F291" s="112"/>
      <c r="G291" s="112"/>
      <c r="H291" s="112"/>
      <c r="I291" s="112"/>
      <c r="J291" s="112"/>
      <c r="K291" s="112"/>
      <c r="L291" s="112"/>
      <c r="M291" s="112"/>
      <c r="N291" s="113"/>
    </row>
    <row r="293" spans="1:17">
      <c r="Q293" s="35"/>
    </row>
    <row r="294" spans="1:17">
      <c r="Q294" s="25"/>
    </row>
    <row r="295" spans="1:17">
      <c r="P295" s="23" t="s">
        <v>204</v>
      </c>
      <c r="Q295" s="4">
        <f>$J$21</f>
        <v>0</v>
      </c>
    </row>
    <row r="296" spans="1:17">
      <c r="P296" s="42" t="s">
        <v>207</v>
      </c>
      <c r="Q296" s="35">
        <f>IF($F$29&lt;&gt;0,1,0)</f>
        <v>0</v>
      </c>
    </row>
    <row r="299" spans="1:17">
      <c r="P299" s="44" t="s">
        <v>212</v>
      </c>
      <c r="Q299" s="4">
        <f>$G$32</f>
        <v>0</v>
      </c>
    </row>
    <row r="301" spans="1:17">
      <c r="P301" s="44" t="s">
        <v>217</v>
      </c>
      <c r="Q301" s="4">
        <f>$G$34</f>
        <v>0</v>
      </c>
    </row>
    <row r="303" spans="1:17">
      <c r="P303" s="42" t="s">
        <v>223</v>
      </c>
      <c r="Q303" s="35">
        <f>IF($H$41&lt;&gt;0,1,0)</f>
        <v>0</v>
      </c>
    </row>
    <row r="304" spans="1:17">
      <c r="P304" s="42" t="s">
        <v>228</v>
      </c>
      <c r="Q304" s="35">
        <f>IF($H$45&lt;&gt;0,1,0)</f>
        <v>0</v>
      </c>
    </row>
    <row r="305" spans="16:17">
      <c r="P305" s="42" t="s">
        <v>234</v>
      </c>
      <c r="Q305" s="35">
        <f>IF($H$54&lt;&gt;0,1,0)</f>
        <v>0</v>
      </c>
    </row>
    <row r="306" spans="16:17">
      <c r="P306" s="42" t="s">
        <v>240</v>
      </c>
      <c r="Q306" s="35">
        <f>IF($H$67&lt;&gt;0,1,0)</f>
        <v>0</v>
      </c>
    </row>
    <row r="308" spans="16:17">
      <c r="P308" s="28" t="s">
        <v>243</v>
      </c>
      <c r="Q308" s="4">
        <f>$L$74</f>
        <v>0</v>
      </c>
    </row>
    <row r="310" spans="16:17">
      <c r="P310" s="28" t="s">
        <v>245</v>
      </c>
      <c r="Q310" s="4">
        <f>$L$76</f>
        <v>0</v>
      </c>
    </row>
    <row r="312" spans="16:17">
      <c r="P312" s="28" t="s">
        <v>247</v>
      </c>
      <c r="Q312" s="4">
        <f>$L$78</f>
        <v>0</v>
      </c>
    </row>
    <row r="314" spans="16:17">
      <c r="P314" s="23" t="s">
        <v>250</v>
      </c>
      <c r="Q314" s="4">
        <f>$L$82</f>
        <v>0</v>
      </c>
    </row>
    <row r="316" spans="16:17">
      <c r="P316" s="28" t="s">
        <v>253</v>
      </c>
      <c r="Q316" s="4">
        <f>$L$86</f>
        <v>0</v>
      </c>
    </row>
    <row r="318" spans="16:17">
      <c r="P318" s="28" t="s">
        <v>255</v>
      </c>
      <c r="Q318" s="4">
        <f>$L$88</f>
        <v>0</v>
      </c>
    </row>
    <row r="320" spans="16:17">
      <c r="P320" s="42" t="s">
        <v>265</v>
      </c>
      <c r="Q320" s="35">
        <f>IF($M$116&lt;&gt;0,1,0)</f>
        <v>0</v>
      </c>
    </row>
    <row r="322" spans="16:17">
      <c r="P322" s="42" t="s">
        <v>267</v>
      </c>
      <c r="Q322" s="35">
        <f>IF($M$118&lt;&gt;0,1,0)</f>
        <v>0</v>
      </c>
    </row>
    <row r="324" spans="16:17">
      <c r="P324" s="42" t="s">
        <v>269</v>
      </c>
      <c r="Q324" s="35">
        <f>IF($M$120&lt;&gt;0,1,0)</f>
        <v>0</v>
      </c>
    </row>
    <row r="326" spans="16:17">
      <c r="P326" s="42" t="s">
        <v>271</v>
      </c>
      <c r="Q326" s="35">
        <f>IF($M$122&lt;&gt;0,1,0)</f>
        <v>0</v>
      </c>
    </row>
    <row r="328" spans="16:17">
      <c r="P328" s="42" t="s">
        <v>273</v>
      </c>
      <c r="Q328" s="35">
        <f>IF($M$124&lt;&gt;0,1,0)</f>
        <v>0</v>
      </c>
    </row>
    <row r="330" spans="16:17">
      <c r="P330" s="42" t="s">
        <v>275</v>
      </c>
      <c r="Q330" s="35">
        <f>IF($M$126&lt;&gt;0,1,0)</f>
        <v>0</v>
      </c>
    </row>
    <row r="332" spans="16:17">
      <c r="P332" s="42" t="s">
        <v>277</v>
      </c>
      <c r="Q332" s="35">
        <f>IF($M$130&lt;&gt;0,1,0)</f>
        <v>0</v>
      </c>
    </row>
    <row r="334" spans="16:17">
      <c r="P334" s="42" t="s">
        <v>282</v>
      </c>
      <c r="Q334" s="35">
        <f>IF($H$146&lt;&gt;0,1,0)</f>
        <v>0</v>
      </c>
    </row>
    <row r="336" spans="16:17">
      <c r="P336" s="23" t="s">
        <v>285</v>
      </c>
      <c r="Q336" s="4">
        <f>$F$148</f>
        <v>0</v>
      </c>
    </row>
    <row r="338" spans="16:17">
      <c r="P338" s="42" t="s">
        <v>289</v>
      </c>
      <c r="Q338" s="35">
        <f>IF($H$159&lt;&gt;0,1,0)</f>
        <v>0</v>
      </c>
    </row>
    <row r="340" spans="16:17">
      <c r="P340" s="23" t="s">
        <v>292</v>
      </c>
      <c r="Q340" s="4">
        <f>$F$161</f>
        <v>0</v>
      </c>
    </row>
    <row r="341" spans="16:17">
      <c r="P341" s="23" t="s">
        <v>298</v>
      </c>
      <c r="Q341" s="4">
        <f>$M$186</f>
        <v>0</v>
      </c>
    </row>
    <row r="343" spans="16:17">
      <c r="P343" s="23" t="s">
        <v>301</v>
      </c>
      <c r="Q343" s="4">
        <f>$M$198</f>
        <v>0</v>
      </c>
    </row>
    <row r="345" spans="16:17">
      <c r="P345" s="23" t="s">
        <v>302</v>
      </c>
      <c r="Q345" s="4">
        <f>$M$202</f>
        <v>0</v>
      </c>
    </row>
    <row r="347" spans="16:17">
      <c r="P347" s="42" t="s">
        <v>307</v>
      </c>
      <c r="Q347" s="35">
        <f>IF($M$221&lt;&gt;0,1,0)</f>
        <v>0</v>
      </c>
    </row>
    <row r="349" spans="16:17">
      <c r="P349" s="42" t="s">
        <v>309</v>
      </c>
      <c r="Q349" s="35">
        <f>IF($M$223&lt;&gt;0,1,0)</f>
        <v>0</v>
      </c>
    </row>
    <row r="351" spans="16:17">
      <c r="P351" s="42" t="s">
        <v>311</v>
      </c>
      <c r="Q351" s="35">
        <f>IF($M$225&lt;&gt;0,1,0)</f>
        <v>0</v>
      </c>
    </row>
    <row r="353" spans="16:17">
      <c r="P353" s="42" t="s">
        <v>313</v>
      </c>
      <c r="Q353" s="35">
        <f>IF($M$227&lt;&gt;0,1,0)</f>
        <v>0</v>
      </c>
    </row>
    <row r="355" spans="16:17">
      <c r="P355" s="42" t="s">
        <v>315</v>
      </c>
      <c r="Q355" s="35">
        <f>IF($M$229&lt;&gt;0,1,0)</f>
        <v>0</v>
      </c>
    </row>
    <row r="357" spans="16:17">
      <c r="P357" s="42" t="s">
        <v>317</v>
      </c>
      <c r="Q357" s="35">
        <f>IF($M$231&lt;&gt;0,1,0)</f>
        <v>0</v>
      </c>
    </row>
    <row r="359" spans="16:17">
      <c r="P359" s="42" t="s">
        <v>208</v>
      </c>
      <c r="Q359" s="35">
        <f>IF($H$29&lt;&gt;0,1,0)</f>
        <v>0</v>
      </c>
    </row>
    <row r="361" spans="16:17">
      <c r="P361" s="44" t="s">
        <v>213</v>
      </c>
      <c r="Q361" s="4">
        <f>$I$32</f>
        <v>0</v>
      </c>
    </row>
    <row r="363" spans="16:17">
      <c r="P363" s="44" t="s">
        <v>218</v>
      </c>
      <c r="Q363" s="4">
        <f>$I$34</f>
        <v>0</v>
      </c>
    </row>
    <row r="365" spans="16:17">
      <c r="P365" s="42" t="s">
        <v>224</v>
      </c>
      <c r="Q365" s="35">
        <f>IF($M$41&lt;&gt;0,1,0)</f>
        <v>0</v>
      </c>
    </row>
    <row r="367" spans="16:17">
      <c r="P367" s="42" t="s">
        <v>229</v>
      </c>
      <c r="Q367" s="35">
        <f>IF($M$45&lt;&gt;0,1,0)</f>
        <v>0</v>
      </c>
    </row>
    <row r="369" spans="16:17">
      <c r="P369" s="42" t="s">
        <v>235</v>
      </c>
      <c r="Q369" s="35">
        <f>IF($M$54&lt;&gt;0,1,0)</f>
        <v>0</v>
      </c>
    </row>
    <row r="371" spans="16:17">
      <c r="P371" s="42" t="s">
        <v>241</v>
      </c>
      <c r="Q371" s="35">
        <f>IF($H$69&lt;&gt;0,1,0)</f>
        <v>0</v>
      </c>
    </row>
    <row r="373" spans="16:17">
      <c r="P373" s="42" t="s">
        <v>283</v>
      </c>
      <c r="Q373" s="35">
        <f>IF($M$146&lt;&gt;0,1,0)</f>
        <v>0</v>
      </c>
    </row>
    <row r="375" spans="16:17">
      <c r="P375" s="42" t="s">
        <v>290</v>
      </c>
      <c r="Q375" s="35">
        <f>IF($M$159&lt;&gt;0,1,0)</f>
        <v>0</v>
      </c>
    </row>
    <row r="377" spans="16:17">
      <c r="P377" s="42" t="s">
        <v>209</v>
      </c>
      <c r="Q377" s="35">
        <f>IF($K$29&lt;&gt;0,1,0)</f>
        <v>0</v>
      </c>
    </row>
    <row r="380" spans="16:17">
      <c r="P380" s="44" t="s">
        <v>214</v>
      </c>
      <c r="Q380" s="4">
        <f>$L$32</f>
        <v>0</v>
      </c>
    </row>
    <row r="382" spans="16:17">
      <c r="P382" s="44" t="s">
        <v>219</v>
      </c>
      <c r="Q382" s="4">
        <f>$L$34</f>
        <v>0</v>
      </c>
    </row>
    <row r="384" spans="16:17">
      <c r="P384" s="42" t="s">
        <v>225</v>
      </c>
      <c r="Q384" s="35">
        <f>IF($D$43&lt;&gt;0,1,0)</f>
        <v>0</v>
      </c>
    </row>
    <row r="386" spans="16:17">
      <c r="P386" s="23" t="s">
        <v>226</v>
      </c>
      <c r="Q386" s="4">
        <f>$F$43</f>
        <v>0</v>
      </c>
    </row>
    <row r="388" spans="16:17">
      <c r="P388" s="42" t="s">
        <v>230</v>
      </c>
      <c r="Q388" s="35">
        <f>IF($D$47&lt;&gt;0,1,0)</f>
        <v>0</v>
      </c>
    </row>
    <row r="390" spans="16:17">
      <c r="P390" s="23" t="s">
        <v>231</v>
      </c>
      <c r="Q390" s="4">
        <f>$F$47</f>
        <v>0</v>
      </c>
    </row>
    <row r="392" spans="16:17">
      <c r="P392" s="42" t="s">
        <v>236</v>
      </c>
      <c r="Q392" s="35">
        <f>IF($D$56&lt;&gt;0,1,0)</f>
        <v>0</v>
      </c>
    </row>
    <row r="394" spans="16:17">
      <c r="P394" s="23" t="s">
        <v>237</v>
      </c>
      <c r="Q394" s="4">
        <f>$F$56</f>
        <v>0</v>
      </c>
    </row>
    <row r="396" spans="16:17">
      <c r="Q396" s="5"/>
    </row>
    <row r="397" spans="16:17">
      <c r="Q397" s="5"/>
    </row>
    <row r="398" spans="16:17">
      <c r="P398" s="42" t="s">
        <v>210</v>
      </c>
      <c r="Q398" s="35">
        <f>IF($M$29&lt;&gt;0,1,0)</f>
        <v>0</v>
      </c>
    </row>
    <row r="399" spans="16:17">
      <c r="Q399" s="5"/>
    </row>
    <row r="400" spans="16:17">
      <c r="Q400" s="5"/>
    </row>
    <row r="401" spans="16:23">
      <c r="P401" s="44" t="s">
        <v>215</v>
      </c>
      <c r="Q401" s="4">
        <f>$N$32</f>
        <v>0</v>
      </c>
    </row>
    <row r="402" spans="16:23">
      <c r="Q402" s="5"/>
    </row>
    <row r="403" spans="16:23">
      <c r="P403" s="44" t="s">
        <v>220</v>
      </c>
      <c r="Q403" s="4">
        <f>$N$34</f>
        <v>0</v>
      </c>
    </row>
    <row r="404" spans="16:23">
      <c r="Q404" s="5"/>
    </row>
    <row r="405" spans="16:23">
      <c r="P405" s="42" t="s">
        <v>336</v>
      </c>
      <c r="Q405" s="35">
        <f>IF($F$182&lt;&gt;0,1,0)</f>
        <v>0</v>
      </c>
      <c r="S405" s="98"/>
      <c r="U405" s="98"/>
      <c r="W405" s="35"/>
    </row>
    <row r="406" spans="16:23">
      <c r="P406" s="42" t="s">
        <v>337</v>
      </c>
      <c r="Q406" s="35">
        <f>IF($H$182&lt;&gt;0,1,0)</f>
        <v>0</v>
      </c>
    </row>
    <row r="407" spans="16:23">
      <c r="P407" s="42" t="s">
        <v>338</v>
      </c>
      <c r="Q407" s="35">
        <f>IF($M$182&lt;&gt;0,1,0)</f>
        <v>0</v>
      </c>
    </row>
    <row r="408" spans="16:23">
      <c r="P408" s="42" t="s">
        <v>339</v>
      </c>
      <c r="Q408" s="35">
        <f>IF($F$184&lt;&gt;0,1,0)</f>
        <v>0</v>
      </c>
    </row>
    <row r="409" spans="16:23">
      <c r="P409" s="42" t="s">
        <v>340</v>
      </c>
      <c r="Q409" s="35">
        <f>IF($D$184&lt;&gt;0,1,0)</f>
        <v>0</v>
      </c>
    </row>
    <row r="410" spans="16:23">
      <c r="P410" s="42" t="s">
        <v>342</v>
      </c>
      <c r="Q410" s="35">
        <f>IF($F$186&lt;&gt;0,1,0)</f>
        <v>0</v>
      </c>
    </row>
    <row r="411" spans="16:23">
      <c r="P411" s="42" t="s">
        <v>343</v>
      </c>
      <c r="Q411" s="35">
        <f>IF($H$186&lt;&gt;0,1,0)</f>
        <v>0</v>
      </c>
    </row>
    <row r="412" spans="16:23">
      <c r="P412" s="42" t="s">
        <v>344</v>
      </c>
      <c r="Q412" s="35">
        <f>IF($K$186&lt;&gt;0,1,0)</f>
        <v>0</v>
      </c>
    </row>
    <row r="414" spans="16:23">
      <c r="P414" s="42" t="s">
        <v>353</v>
      </c>
      <c r="Q414" s="35">
        <f>IF($F$198&lt;&gt;0,1,0)</f>
        <v>0</v>
      </c>
    </row>
    <row r="415" spans="16:23">
      <c r="P415" s="42" t="s">
        <v>354</v>
      </c>
      <c r="Q415" s="35">
        <f>IF($H$198&lt;&gt;0,1,0)</f>
        <v>0</v>
      </c>
    </row>
    <row r="416" spans="16:23">
      <c r="P416" s="42" t="s">
        <v>355</v>
      </c>
      <c r="Q416" s="35">
        <f>IF($K$198&lt;&gt;0,1,0)</f>
        <v>0</v>
      </c>
    </row>
    <row r="417" spans="16:17">
      <c r="P417" s="42" t="s">
        <v>357</v>
      </c>
      <c r="Q417" s="35">
        <f>IF($F$200&lt;&gt;0,1,0)</f>
        <v>0</v>
      </c>
    </row>
    <row r="418" spans="16:17">
      <c r="P418" s="42" t="s">
        <v>358</v>
      </c>
      <c r="Q418" s="35">
        <f>IF($H$200&lt;&gt;0,1,0)</f>
        <v>0</v>
      </c>
    </row>
    <row r="419" spans="16:17">
      <c r="P419" s="42" t="s">
        <v>351</v>
      </c>
      <c r="Q419" s="35">
        <f>IF($F$202&lt;&gt;0,1,0)</f>
        <v>0</v>
      </c>
    </row>
    <row r="420" spans="16:17">
      <c r="P420" s="42" t="s">
        <v>352</v>
      </c>
      <c r="Q420" s="35">
        <f>IF($H$202&lt;&gt;0,1,0)</f>
        <v>0</v>
      </c>
    </row>
    <row r="421" spans="16:17">
      <c r="P421" s="42" t="s">
        <v>356</v>
      </c>
      <c r="Q421" s="35">
        <f>IF($K$202&lt;&gt;0,1,0)</f>
        <v>0</v>
      </c>
    </row>
    <row r="422" spans="16:17">
      <c r="P422" s="42" t="s">
        <v>349</v>
      </c>
      <c r="Q422" s="35">
        <f>IF($F$204&lt;&gt;0,1,0)</f>
        <v>0</v>
      </c>
    </row>
    <row r="423" spans="16:17">
      <c r="P423" s="42" t="s">
        <v>350</v>
      </c>
      <c r="Q423" s="35">
        <f>IF($H$204&lt;&gt;0,1,0)</f>
        <v>0</v>
      </c>
    </row>
  </sheetData>
  <sheetProtection algorithmName="SHA-512" hashValue="QLBClSeqgLK+H4U+QpIZGHIFZ/WRyLnVQBZCU6Pn9vP3WcDgKbiuYe7Ta+F+xEGBxuaRctx4HfVfcUr7KTXJAA==" saltValue="Bmc9k3C5ky0Cgpt+hcsn2Q==" spinCount="100000" sheet="1" objects="1" scenarios="1" selectLockedCells="1"/>
  <mergeCells count="151">
    <mergeCell ref="A1:B1"/>
    <mergeCell ref="C1:N1"/>
    <mergeCell ref="B3:N3"/>
    <mergeCell ref="D6:N6"/>
    <mergeCell ref="D8:N8"/>
    <mergeCell ref="D10:N10"/>
    <mergeCell ref="B23:N23"/>
    <mergeCell ref="B25:N25"/>
    <mergeCell ref="H27:N27"/>
    <mergeCell ref="N29:N31"/>
    <mergeCell ref="A36:N36"/>
    <mergeCell ref="B37:N37"/>
    <mergeCell ref="E13:G13"/>
    <mergeCell ref="I13:N13"/>
    <mergeCell ref="B15:N15"/>
    <mergeCell ref="D17:N17"/>
    <mergeCell ref="D19:N19"/>
    <mergeCell ref="D21:H21"/>
    <mergeCell ref="J21:N21"/>
    <mergeCell ref="H52:N52"/>
    <mergeCell ref="F56:N56"/>
    <mergeCell ref="B59:N59"/>
    <mergeCell ref="H61:N61"/>
    <mergeCell ref="B65:N65"/>
    <mergeCell ref="H39:N39"/>
    <mergeCell ref="B41:B43"/>
    <mergeCell ref="F43:N43"/>
    <mergeCell ref="B45:B47"/>
    <mergeCell ref="F47:N47"/>
    <mergeCell ref="B50:N50"/>
    <mergeCell ref="B78:G78"/>
    <mergeCell ref="I78:J78"/>
    <mergeCell ref="L78:M78"/>
    <mergeCell ref="B80:G80"/>
    <mergeCell ref="B82:G82"/>
    <mergeCell ref="L82:N82"/>
    <mergeCell ref="E67:G69"/>
    <mergeCell ref="B72:N72"/>
    <mergeCell ref="B74:G74"/>
    <mergeCell ref="I74:J74"/>
    <mergeCell ref="L74:M74"/>
    <mergeCell ref="B76:G76"/>
    <mergeCell ref="I76:J76"/>
    <mergeCell ref="L76:M76"/>
    <mergeCell ref="B91:N91"/>
    <mergeCell ref="B93:G93"/>
    <mergeCell ref="H93:N93"/>
    <mergeCell ref="B95:G95"/>
    <mergeCell ref="B97:G97"/>
    <mergeCell ref="B99:G99"/>
    <mergeCell ref="B84:G84"/>
    <mergeCell ref="I84:N84"/>
    <mergeCell ref="B86:G86"/>
    <mergeCell ref="I86:J86"/>
    <mergeCell ref="L86:M86"/>
    <mergeCell ref="B88:G88"/>
    <mergeCell ref="I88:J88"/>
    <mergeCell ref="L88:M88"/>
    <mergeCell ref="B112:N112"/>
    <mergeCell ref="B114:G114"/>
    <mergeCell ref="B116:H116"/>
    <mergeCell ref="I116:K116"/>
    <mergeCell ref="B118:H118"/>
    <mergeCell ref="I118:K118"/>
    <mergeCell ref="B101:G101"/>
    <mergeCell ref="B103:G103"/>
    <mergeCell ref="B105:G105"/>
    <mergeCell ref="B107:G107"/>
    <mergeCell ref="B109:G109"/>
    <mergeCell ref="H109:N109"/>
    <mergeCell ref="B126:H128"/>
    <mergeCell ref="I126:K126"/>
    <mergeCell ref="I128:K128"/>
    <mergeCell ref="B130:H130"/>
    <mergeCell ref="I130:K130"/>
    <mergeCell ref="B132:H132"/>
    <mergeCell ref="I132:N132"/>
    <mergeCell ref="B120:H120"/>
    <mergeCell ref="I120:K120"/>
    <mergeCell ref="B122:H122"/>
    <mergeCell ref="I122:K122"/>
    <mergeCell ref="B124:H124"/>
    <mergeCell ref="I124:K124"/>
    <mergeCell ref="B155:N155"/>
    <mergeCell ref="B159:B161"/>
    <mergeCell ref="F161:N161"/>
    <mergeCell ref="B163:B165"/>
    <mergeCell ref="D163:N165"/>
    <mergeCell ref="B135:N135"/>
    <mergeCell ref="B137:N137"/>
    <mergeCell ref="B142:N142"/>
    <mergeCell ref="B146:B148"/>
    <mergeCell ref="F148:N148"/>
    <mergeCell ref="B150:B152"/>
    <mergeCell ref="D150:N152"/>
    <mergeCell ref="B180:N180"/>
    <mergeCell ref="I182:L182"/>
    <mergeCell ref="H184:N184"/>
    <mergeCell ref="M186:N186"/>
    <mergeCell ref="B188:B190"/>
    <mergeCell ref="D188:N190"/>
    <mergeCell ref="B167:B169"/>
    <mergeCell ref="D167:N169"/>
    <mergeCell ref="B172:N172"/>
    <mergeCell ref="L174:N174"/>
    <mergeCell ref="B176:N176"/>
    <mergeCell ref="B202:B204"/>
    <mergeCell ref="M202:N204"/>
    <mergeCell ref="B206:B208"/>
    <mergeCell ref="D206:N208"/>
    <mergeCell ref="B210:B212"/>
    <mergeCell ref="D210:N212"/>
    <mergeCell ref="B193:N193"/>
    <mergeCell ref="B194:N194"/>
    <mergeCell ref="B198:B200"/>
    <mergeCell ref="M198:N200"/>
    <mergeCell ref="D229:K229"/>
    <mergeCell ref="D231:K231"/>
    <mergeCell ref="B233:B235"/>
    <mergeCell ref="D233:N235"/>
    <mergeCell ref="B238:N238"/>
    <mergeCell ref="B241:B243"/>
    <mergeCell ref="D241:N243"/>
    <mergeCell ref="B215:N215"/>
    <mergeCell ref="B219:N219"/>
    <mergeCell ref="D221:K221"/>
    <mergeCell ref="E223:F223"/>
    <mergeCell ref="E225:F225"/>
    <mergeCell ref="E227:F227"/>
    <mergeCell ref="B265:N265"/>
    <mergeCell ref="D267:I267"/>
    <mergeCell ref="K267:N267"/>
    <mergeCell ref="B269:I269"/>
    <mergeCell ref="B271:I271"/>
    <mergeCell ref="B273:I273"/>
    <mergeCell ref="B245:B247"/>
    <mergeCell ref="D245:N247"/>
    <mergeCell ref="B250:N250"/>
    <mergeCell ref="B252:N252"/>
    <mergeCell ref="B257:N257"/>
    <mergeCell ref="B260:B262"/>
    <mergeCell ref="D260:N262"/>
    <mergeCell ref="B287:B289"/>
    <mergeCell ref="D287:N289"/>
    <mergeCell ref="A291:N291"/>
    <mergeCell ref="B275:I275"/>
    <mergeCell ref="B277:I277"/>
    <mergeCell ref="B279:I279"/>
    <mergeCell ref="B281:I281"/>
    <mergeCell ref="B283:I283"/>
    <mergeCell ref="B285:I285"/>
  </mergeCells>
  <conditionalFormatting sqref="D6:N6">
    <cfRule type="cellIs" dxfId="149" priority="199" operator="equal">
      <formula>0</formula>
    </cfRule>
  </conditionalFormatting>
  <conditionalFormatting sqref="D10:N10">
    <cfRule type="cellIs" dxfId="148" priority="198" operator="equal">
      <formula>0</formula>
    </cfRule>
  </conditionalFormatting>
  <conditionalFormatting sqref="D17:N17">
    <cfRule type="cellIs" dxfId="147" priority="197" operator="equal">
      <formula>0</formula>
    </cfRule>
  </conditionalFormatting>
  <conditionalFormatting sqref="D19:N19">
    <cfRule type="cellIs" dxfId="146" priority="196" operator="equal">
      <formula>0</formula>
    </cfRule>
  </conditionalFormatting>
  <conditionalFormatting sqref="J21:N21">
    <cfRule type="cellIs" dxfId="145" priority="195" operator="equal">
      <formula>0</formula>
    </cfRule>
  </conditionalFormatting>
  <conditionalFormatting sqref="D8:N8">
    <cfRule type="cellIs" dxfId="144" priority="194" operator="equal">
      <formula>0</formula>
    </cfRule>
  </conditionalFormatting>
  <conditionalFormatting sqref="D27 D178 F178 D258 F258 D254 F254">
    <cfRule type="expression" dxfId="143" priority="193">
      <formula>AND($D27=0,$F27=0)</formula>
    </cfRule>
  </conditionalFormatting>
  <conditionalFormatting sqref="F27">
    <cfRule type="expression" dxfId="142" priority="192">
      <formula>AND($D27=0,$F27=0)</formula>
    </cfRule>
  </conditionalFormatting>
  <conditionalFormatting sqref="D39">
    <cfRule type="expression" dxfId="141" priority="191">
      <formula>AND($D39=0,$F39=0)</formula>
    </cfRule>
  </conditionalFormatting>
  <conditionalFormatting sqref="F39">
    <cfRule type="expression" dxfId="140" priority="190">
      <formula>AND($D39=0,$F39=0)</formula>
    </cfRule>
  </conditionalFormatting>
  <conditionalFormatting sqref="D52">
    <cfRule type="expression" dxfId="139" priority="189">
      <formula>AND($D52=0,$F52=0)</formula>
    </cfRule>
  </conditionalFormatting>
  <conditionalFormatting sqref="F52">
    <cfRule type="expression" dxfId="138" priority="188">
      <formula>AND($D52=0,$F52=0)</formula>
    </cfRule>
  </conditionalFormatting>
  <conditionalFormatting sqref="F29">
    <cfRule type="expression" dxfId="137" priority="187">
      <formula>OR($F$27&lt;&gt;0,AND($D$27&lt;&gt;0,F$29&lt;&gt;0))</formula>
    </cfRule>
  </conditionalFormatting>
  <conditionalFormatting sqref="D29">
    <cfRule type="expression" dxfId="136" priority="186">
      <formula>OR($F27&lt;&gt;0,AND($D27&lt;&gt;0,D29&lt;&gt;0))</formula>
    </cfRule>
  </conditionalFormatting>
  <conditionalFormatting sqref="H29">
    <cfRule type="expression" dxfId="135" priority="185">
      <formula>OR($F$27&lt;&gt;0,AND($D$27&lt;&gt;0,H$29&lt;&gt;0))</formula>
    </cfRule>
  </conditionalFormatting>
  <conditionalFormatting sqref="K29">
    <cfRule type="expression" dxfId="134" priority="184">
      <formula>OR($F$27&lt;&gt;0,AND($D$27&lt;&gt;0,K$29&lt;&gt;0))</formula>
    </cfRule>
  </conditionalFormatting>
  <conditionalFormatting sqref="M29">
    <cfRule type="expression" dxfId="133" priority="183">
      <formula>OR($F$27&lt;&gt;0,AND($D$27&lt;&gt;0,M$29&lt;&gt;0))</formula>
    </cfRule>
  </conditionalFormatting>
  <conditionalFormatting sqref="D54">
    <cfRule type="expression" dxfId="132" priority="182">
      <formula>OR($F52&lt;&gt;0,AND($D52&lt;&gt;0,D54&lt;&gt;0))</formula>
    </cfRule>
  </conditionalFormatting>
  <conditionalFormatting sqref="H54">
    <cfRule type="expression" dxfId="131" priority="181">
      <formula>OR($F52&lt;&gt;0,AND($D52&lt;&gt;0,H54&lt;&gt;0))</formula>
    </cfRule>
  </conditionalFormatting>
  <conditionalFormatting sqref="M54">
    <cfRule type="expression" dxfId="130" priority="180">
      <formula>OR($F52&lt;&gt;0,AND($D52&lt;&gt;0,M54&lt;&gt;0))</formula>
    </cfRule>
  </conditionalFormatting>
  <conditionalFormatting sqref="D56">
    <cfRule type="expression" dxfId="129" priority="179">
      <formula>OR($F52&lt;&gt;0,AND($D52&lt;&gt;0,D56&lt;&gt;0))</formula>
    </cfRule>
  </conditionalFormatting>
  <conditionalFormatting sqref="E32">
    <cfRule type="cellIs" dxfId="128" priority="178" operator="notEqual">
      <formula>0</formula>
    </cfRule>
  </conditionalFormatting>
  <conditionalFormatting sqref="G32">
    <cfRule type="cellIs" dxfId="127" priority="177" operator="notEqual">
      <formula>0</formula>
    </cfRule>
  </conditionalFormatting>
  <conditionalFormatting sqref="I32">
    <cfRule type="cellIs" dxfId="126" priority="176" operator="notEqual">
      <formula>0</formula>
    </cfRule>
  </conditionalFormatting>
  <conditionalFormatting sqref="L32">
    <cfRule type="cellIs" dxfId="125" priority="175" operator="notEqual">
      <formula>0</formula>
    </cfRule>
  </conditionalFormatting>
  <conditionalFormatting sqref="N32">
    <cfRule type="cellIs" dxfId="124" priority="174" operator="notEqual">
      <formula>0</formula>
    </cfRule>
  </conditionalFormatting>
  <conditionalFormatting sqref="N34">
    <cfRule type="cellIs" dxfId="123" priority="173" operator="notEqual">
      <formula>0</formula>
    </cfRule>
  </conditionalFormatting>
  <conditionalFormatting sqref="L34">
    <cfRule type="cellIs" dxfId="122" priority="172" operator="notEqual">
      <formula>0</formula>
    </cfRule>
  </conditionalFormatting>
  <conditionalFormatting sqref="I34">
    <cfRule type="cellIs" dxfId="121" priority="171" operator="notEqual">
      <formula>0</formula>
    </cfRule>
  </conditionalFormatting>
  <conditionalFormatting sqref="G34">
    <cfRule type="cellIs" dxfId="120" priority="170" operator="notEqual">
      <formula>0</formula>
    </cfRule>
  </conditionalFormatting>
  <conditionalFormatting sqref="E34">
    <cfRule type="cellIs" dxfId="119" priority="169" operator="notEqual">
      <formula>0</formula>
    </cfRule>
  </conditionalFormatting>
  <conditionalFormatting sqref="D67">
    <cfRule type="cellIs" dxfId="118" priority="168" operator="notEqual">
      <formula>0</formula>
    </cfRule>
  </conditionalFormatting>
  <conditionalFormatting sqref="H67">
    <cfRule type="cellIs" dxfId="117" priority="167" operator="notEqual">
      <formula>0</formula>
    </cfRule>
  </conditionalFormatting>
  <conditionalFormatting sqref="H69">
    <cfRule type="cellIs" dxfId="116" priority="166" operator="notEqual">
      <formula>0</formula>
    </cfRule>
  </conditionalFormatting>
  <conditionalFormatting sqref="M186:N186">
    <cfRule type="expression" dxfId="115" priority="164">
      <formula>AND($K186&lt;&gt;0,$M186&lt;&gt;0)</formula>
    </cfRule>
  </conditionalFormatting>
  <conditionalFormatting sqref="K269 M269 K271 M271 K273 M273 K275 M275 K277 M277 K279 M279 K281 M281 K283 M283">
    <cfRule type="expression" dxfId="114" priority="163">
      <formula>AND($K269=0,$M269=0)</formula>
    </cfRule>
  </conditionalFormatting>
  <conditionalFormatting sqref="D139">
    <cfRule type="expression" dxfId="113" priority="133">
      <formula>OR($D$139&lt;&gt;0,$F$139&lt;&gt;0,$H$139&lt;&gt;0,$K$139&lt;&gt;0,$M$139&lt;&gt;0)</formula>
    </cfRule>
    <cfRule type="expression" dxfId="112" priority="162">
      <formula>OR(#REF!&lt;&gt;0,AND(#REF!&lt;&gt;0,D139&lt;&gt;0))</formula>
    </cfRule>
  </conditionalFormatting>
  <conditionalFormatting sqref="D41">
    <cfRule type="expression" dxfId="111" priority="161">
      <formula>OR($F39&lt;&gt;0,AND($D39&lt;&gt;0,D41&lt;&gt;0))</formula>
    </cfRule>
  </conditionalFormatting>
  <conditionalFormatting sqref="H41">
    <cfRule type="expression" dxfId="110" priority="160">
      <formula>OR($F39&lt;&gt;0,AND($D39&lt;&gt;0,H41&lt;&gt;0))</formula>
    </cfRule>
  </conditionalFormatting>
  <conditionalFormatting sqref="M41">
    <cfRule type="expression" dxfId="109" priority="159">
      <formula>OR($F39&lt;&gt;0,AND($D39&lt;&gt;0,M41&lt;&gt;0))</formula>
    </cfRule>
  </conditionalFormatting>
  <conditionalFormatting sqref="D43">
    <cfRule type="expression" dxfId="108" priority="158">
      <formula>OR($F39&lt;&gt;0,AND($D39&lt;&gt;0,D43&lt;&gt;0))</formula>
    </cfRule>
  </conditionalFormatting>
  <conditionalFormatting sqref="D144">
    <cfRule type="expression" dxfId="107" priority="156">
      <formula>AND($D144=0,$F144=0)</formula>
    </cfRule>
  </conditionalFormatting>
  <conditionalFormatting sqref="F144">
    <cfRule type="expression" dxfId="106" priority="155">
      <formula>AND($D144=0,$F144=0)</formula>
    </cfRule>
  </conditionalFormatting>
  <conditionalFormatting sqref="D45">
    <cfRule type="expression" dxfId="105" priority="154">
      <formula>OR($F39&lt;&gt;0,AND($D39&lt;&gt;0,D45&lt;&gt;0))</formula>
    </cfRule>
  </conditionalFormatting>
  <conditionalFormatting sqref="I84">
    <cfRule type="cellIs" dxfId="104" priority="149" operator="notEqual">
      <formula>0</formula>
    </cfRule>
  </conditionalFormatting>
  <conditionalFormatting sqref="L88">
    <cfRule type="cellIs" dxfId="103" priority="148" operator="notEqual">
      <formula>0</formula>
    </cfRule>
  </conditionalFormatting>
  <conditionalFormatting sqref="I88">
    <cfRule type="cellIs" dxfId="102" priority="147" operator="notEqual">
      <formula>0</formula>
    </cfRule>
  </conditionalFormatting>
  <conditionalFormatting sqref="L74">
    <cfRule type="cellIs" dxfId="101" priority="146" operator="notEqual">
      <formula>0</formula>
    </cfRule>
  </conditionalFormatting>
  <conditionalFormatting sqref="I74">
    <cfRule type="cellIs" dxfId="100" priority="145" operator="notEqual">
      <formula>0</formula>
    </cfRule>
  </conditionalFormatting>
  <conditionalFormatting sqref="L76">
    <cfRule type="cellIs" dxfId="99" priority="144" operator="notEqual">
      <formula>0</formula>
    </cfRule>
  </conditionalFormatting>
  <conditionalFormatting sqref="I76">
    <cfRule type="cellIs" dxfId="98" priority="143" operator="notEqual">
      <formula>0</formula>
    </cfRule>
  </conditionalFormatting>
  <conditionalFormatting sqref="L78">
    <cfRule type="cellIs" dxfId="97" priority="142" operator="notEqual">
      <formula>0</formula>
    </cfRule>
  </conditionalFormatting>
  <conditionalFormatting sqref="I78">
    <cfRule type="cellIs" dxfId="96" priority="141" operator="notEqual">
      <formula>0</formula>
    </cfRule>
  </conditionalFormatting>
  <conditionalFormatting sqref="I80">
    <cfRule type="cellIs" dxfId="95" priority="140" operator="notEqual">
      <formula>0</formula>
    </cfRule>
  </conditionalFormatting>
  <conditionalFormatting sqref="I116:K116 M116 I118:K118 M118 I120:K120 M120 I122:K122 M122">
    <cfRule type="expression" dxfId="94" priority="200">
      <formula>AND($I116=0,$M116=0)</formula>
    </cfRule>
  </conditionalFormatting>
  <conditionalFormatting sqref="I132">
    <cfRule type="expression" dxfId="93" priority="139">
      <formula>AND($I132=0,$M132=0)</formula>
    </cfRule>
  </conditionalFormatting>
  <conditionalFormatting sqref="I124:K124 M124">
    <cfRule type="expression" dxfId="92" priority="138">
      <formula>AND($I124=0,$M124=0)</formula>
    </cfRule>
  </conditionalFormatting>
  <conditionalFormatting sqref="I126:K126 M126">
    <cfRule type="expression" dxfId="91" priority="137">
      <formula>AND($I126=0,$M126=0)</formula>
    </cfRule>
  </conditionalFormatting>
  <conditionalFormatting sqref="I130:K130 M130">
    <cfRule type="expression" dxfId="90" priority="136">
      <formula>AND($I130=0,$M130=0)</formula>
    </cfRule>
  </conditionalFormatting>
  <conditionalFormatting sqref="D21">
    <cfRule type="cellIs" dxfId="89" priority="135" operator="notEqual">
      <formula>0</formula>
    </cfRule>
  </conditionalFormatting>
  <conditionalFormatting sqref="D206:N208 D210:N212">
    <cfRule type="expression" dxfId="88" priority="134">
      <formula>OR($F$196&lt;&gt;0,AND($D$196&lt;&gt;0,$D206&lt;&gt;0))</formula>
    </cfRule>
  </conditionalFormatting>
  <conditionalFormatting sqref="F139">
    <cfRule type="expression" dxfId="87" priority="131">
      <formula>OR($D$139&lt;&gt;0,$F$139&lt;&gt;0,$H$139&lt;&gt;0,$K$139&lt;&gt;0,$M$139&lt;&gt;0)</formula>
    </cfRule>
    <cfRule type="expression" dxfId="86" priority="132">
      <formula>OR(#REF!&lt;&gt;0,AND(#REF!&lt;&gt;0,F139&lt;&gt;0))</formula>
    </cfRule>
  </conditionalFormatting>
  <conditionalFormatting sqref="H139">
    <cfRule type="expression" dxfId="85" priority="129">
      <formula>OR($D$139&lt;&gt;0,$F$139&lt;&gt;0,$H$139&lt;&gt;0,$K$139&lt;&gt;0,$M$139&lt;&gt;0)</formula>
    </cfRule>
    <cfRule type="expression" dxfId="84" priority="130">
      <formula>OR(#REF!&lt;&gt;0,AND(#REF!&lt;&gt;0,H139&lt;&gt;0))</formula>
    </cfRule>
  </conditionalFormatting>
  <conditionalFormatting sqref="K139">
    <cfRule type="expression" dxfId="83" priority="127">
      <formula>OR($D$139&lt;&gt;0,$F$139&lt;&gt;0,$H$139&lt;&gt;0,$K$139&lt;&gt;0,$M$139&lt;&gt;0)</formula>
    </cfRule>
    <cfRule type="expression" dxfId="82" priority="128">
      <formula>OR(#REF!&lt;&gt;0,AND(#REF!&lt;&gt;0,K139&lt;&gt;0))</formula>
    </cfRule>
  </conditionalFormatting>
  <conditionalFormatting sqref="M139">
    <cfRule type="expression" dxfId="81" priority="125">
      <formula>OR($D$139&lt;&gt;0,$F$139&lt;&gt;0,$H$139&lt;&gt;0,$K$139&lt;&gt;0,$M$139&lt;&gt;0)</formula>
    </cfRule>
    <cfRule type="expression" dxfId="80" priority="126">
      <formula>OR(#REF!&lt;&gt;0,AND(#REF!&lt;&gt;0,M139&lt;&gt;0))</formula>
    </cfRule>
  </conditionalFormatting>
  <conditionalFormatting sqref="D146">
    <cfRule type="expression" dxfId="79" priority="124">
      <formula>OR($D144&lt;&gt;0,AND($F144&lt;&gt;0,D146&lt;&gt;0))</formula>
    </cfRule>
  </conditionalFormatting>
  <conditionalFormatting sqref="D157">
    <cfRule type="expression" dxfId="78" priority="119">
      <formula>AND($D157=0,$F157=0)</formula>
    </cfRule>
  </conditionalFormatting>
  <conditionalFormatting sqref="F157">
    <cfRule type="expression" dxfId="77" priority="118">
      <formula>AND($D157=0,$F157=0)</formula>
    </cfRule>
  </conditionalFormatting>
  <conditionalFormatting sqref="D159">
    <cfRule type="expression" dxfId="76" priority="117">
      <formula>OR($F157&lt;&gt;0,AND($D157&lt;&gt;0,D159&lt;&gt;0))</formula>
    </cfRule>
  </conditionalFormatting>
  <conditionalFormatting sqref="H159">
    <cfRule type="expression" dxfId="75" priority="116">
      <formula>OR($F157&lt;&gt;0,AND($D157&lt;&gt;0,H159&lt;&gt;0))</formula>
    </cfRule>
  </conditionalFormatting>
  <conditionalFormatting sqref="M159">
    <cfRule type="expression" dxfId="74" priority="115">
      <formula>OR($F157&lt;&gt;0,AND($D157&lt;&gt;0,M159&lt;&gt;0))</formula>
    </cfRule>
  </conditionalFormatting>
  <conditionalFormatting sqref="D161">
    <cfRule type="expression" dxfId="73" priority="114">
      <formula>OR($F157&lt;&gt;0,AND($D157&lt;&gt;0,D161&lt;&gt;0))</formula>
    </cfRule>
  </conditionalFormatting>
  <conditionalFormatting sqref="F161:N161">
    <cfRule type="expression" dxfId="72" priority="113">
      <formula>OR($F$52&lt;&gt;0, AND($D$56&lt;&gt;0,$F$56&lt;&gt;0))</formula>
    </cfRule>
  </conditionalFormatting>
  <conditionalFormatting sqref="D167:N169">
    <cfRule type="expression" dxfId="71" priority="112">
      <formula>OR($F$144&lt;&gt;0,AND($D$144&lt;&gt;0,$D$150&lt;&gt;0))</formula>
    </cfRule>
  </conditionalFormatting>
  <conditionalFormatting sqref="D174">
    <cfRule type="expression" dxfId="70" priority="110">
      <formula>OR($D$174&lt;&gt;0,$F$174&lt;&gt;0,$H$174&lt;&gt;0,$K$174&lt;&gt;0)</formula>
    </cfRule>
    <cfRule type="expression" dxfId="69" priority="111">
      <formula>OR(#REF!&lt;&gt;0,AND(#REF!&lt;&gt;0,D174&lt;&gt;0))</formula>
    </cfRule>
  </conditionalFormatting>
  <conditionalFormatting sqref="F174">
    <cfRule type="expression" dxfId="68" priority="108">
      <formula>OR($D$174&lt;&gt;0,$F$174&lt;&gt;0,$H$174&lt;&gt;0,$K$174&lt;&gt;0)</formula>
    </cfRule>
    <cfRule type="expression" dxfId="67" priority="109">
      <formula>OR(#REF!&lt;&gt;0,AND(#REF!&lt;&gt;0,F174&lt;&gt;0))</formula>
    </cfRule>
  </conditionalFormatting>
  <conditionalFormatting sqref="H174">
    <cfRule type="expression" dxfId="66" priority="106">
      <formula>OR($D$174&lt;&gt;0,$F$174&lt;&gt;0,$H$174&lt;&gt;0,$K$174&lt;&gt;0)</formula>
    </cfRule>
    <cfRule type="expression" dxfId="65" priority="107">
      <formula>OR(#REF!&lt;&gt;0,AND(#REF!&lt;&gt;0,H174&lt;&gt;0))</formula>
    </cfRule>
  </conditionalFormatting>
  <conditionalFormatting sqref="K174">
    <cfRule type="expression" dxfId="64" priority="104">
      <formula>OR($D$174&lt;&gt;0,$F$174&lt;&gt;0,$H$174&lt;&gt;0,$K$174&lt;&gt;0)</formula>
    </cfRule>
    <cfRule type="expression" dxfId="63" priority="105">
      <formula>OR(#REF!&lt;&gt;0,AND(#REF!&lt;&gt;0,K174&lt;&gt;0))</formula>
    </cfRule>
  </conditionalFormatting>
  <conditionalFormatting sqref="D260:N262 D264:N264">
    <cfRule type="expression" dxfId="62" priority="201">
      <formula>OR($F$258&lt;&gt;0,AND($D$258&lt;&gt;0,$D260&lt;&gt;0))</formula>
    </cfRule>
  </conditionalFormatting>
  <conditionalFormatting sqref="D217">
    <cfRule type="expression" dxfId="61" priority="103">
      <formula>AND($D217=0,$F217=0)</formula>
    </cfRule>
  </conditionalFormatting>
  <conditionalFormatting sqref="F217">
    <cfRule type="expression" dxfId="60" priority="102">
      <formula>AND($D217=0,$F217=0)</formula>
    </cfRule>
  </conditionalFormatting>
  <conditionalFormatting sqref="D221:K221 D229:K229 D231:K231">
    <cfRule type="expression" dxfId="59" priority="101">
      <formula>OR($F$217&lt;&gt;0,AND($D221&lt;&gt;0,$M221=0),AND($M221&lt;&gt;0,$D221=0))</formula>
    </cfRule>
  </conditionalFormatting>
  <conditionalFormatting sqref="M221 M229 M231">
    <cfRule type="expression" dxfId="58" priority="100">
      <formula>OR($F$217&lt;&gt;0, AND($D221=0, $M221&lt;&gt;0),AND($D221&lt;&gt;0,$M221=0))</formula>
    </cfRule>
  </conditionalFormatting>
  <conditionalFormatting sqref="D233:N235">
    <cfRule type="expression" dxfId="57" priority="99">
      <formula>OR($D$217&lt;&gt;0,AND($F$217&lt;&gt;0,$D$233&lt;&gt;0))</formula>
    </cfRule>
  </conditionalFormatting>
  <conditionalFormatting sqref="D196 F196">
    <cfRule type="expression" dxfId="56" priority="98">
      <formula>AND($D196=0,$F196=0)</formula>
    </cfRule>
  </conditionalFormatting>
  <conditionalFormatting sqref="H80">
    <cfRule type="cellIs" dxfId="55" priority="97" operator="notEqual">
      <formula>0</formula>
    </cfRule>
  </conditionalFormatting>
  <conditionalFormatting sqref="I82">
    <cfRule type="cellIs" dxfId="54" priority="96" operator="notEqual">
      <formula>0</formula>
    </cfRule>
  </conditionalFormatting>
  <conditionalFormatting sqref="H82">
    <cfRule type="cellIs" dxfId="53" priority="95" operator="notEqual">
      <formula>0</formula>
    </cfRule>
  </conditionalFormatting>
  <conditionalFormatting sqref="D61">
    <cfRule type="expression" dxfId="52" priority="94">
      <formula>AND($D61=0,$F61=0)</formula>
    </cfRule>
  </conditionalFormatting>
  <conditionalFormatting sqref="F61">
    <cfRule type="expression" dxfId="51" priority="93">
      <formula>AND($D61=0,$F61=0)</formula>
    </cfRule>
  </conditionalFormatting>
  <conditionalFormatting sqref="D163:N165">
    <cfRule type="expression" dxfId="50" priority="91">
      <formula>OR($F$156&lt;&gt;0,AND($D$156&lt;&gt;0,$D$162&lt;&gt;0))</formula>
    </cfRule>
  </conditionalFormatting>
  <conditionalFormatting sqref="M95">
    <cfRule type="expression" dxfId="49" priority="202">
      <formula>AND($H95=0,$K95=0,$M95=0)</formula>
    </cfRule>
  </conditionalFormatting>
  <conditionalFormatting sqref="E223:F223 E225:F225 E227:F227">
    <cfRule type="expression" dxfId="48" priority="85">
      <formula>OR($F$217&lt;&gt;0,AND($D$217&lt;&gt;0,$E223&lt;&gt;0,$M223=0), AND($D$217&lt;&gt;0,$E223=0,$M223&lt;&gt;0))</formula>
    </cfRule>
  </conditionalFormatting>
  <conditionalFormatting sqref="M223 M225 M227">
    <cfRule type="expression" dxfId="47" priority="84">
      <formula>OR($F$217&lt;&gt;0,AND($D$217&lt;&gt;0,$E223&lt;&gt;0,$M223=0),AND($D$217&lt;&gt;0,$E223=0,$M223&lt;&gt;0))</formula>
    </cfRule>
  </conditionalFormatting>
  <conditionalFormatting sqref="K285 M285">
    <cfRule type="expression" dxfId="46" priority="83">
      <formula>AND($K285=0,$M285=0)</formula>
    </cfRule>
  </conditionalFormatting>
  <conditionalFormatting sqref="D287:N289">
    <cfRule type="expression" dxfId="45" priority="82">
      <formula>OR($M$285&lt;&gt;0,AND($K$285&lt;&gt;0,$D$287&lt;&gt;0))</formula>
    </cfRule>
  </conditionalFormatting>
  <conditionalFormatting sqref="L86">
    <cfRule type="cellIs" dxfId="44" priority="81" operator="notEqual">
      <formula>0</formula>
    </cfRule>
  </conditionalFormatting>
  <conditionalFormatting sqref="I86">
    <cfRule type="cellIs" dxfId="43" priority="80" operator="notEqual">
      <formula>0</formula>
    </cfRule>
  </conditionalFormatting>
  <conditionalFormatting sqref="H109:N109">
    <cfRule type="expression" dxfId="42" priority="79">
      <formula>$H109&lt;&gt;0</formula>
    </cfRule>
  </conditionalFormatting>
  <conditionalFormatting sqref="H99 K99">
    <cfRule type="expression" dxfId="41" priority="76">
      <formula>AND($H99=0,$K99=0,$M99=0)</formula>
    </cfRule>
  </conditionalFormatting>
  <conditionalFormatting sqref="H101 K101">
    <cfRule type="expression" dxfId="40" priority="74">
      <formula>AND($H101=0,$K101=0,$M101=0)</formula>
    </cfRule>
  </conditionalFormatting>
  <conditionalFormatting sqref="H103 K103">
    <cfRule type="expression" dxfId="39" priority="72">
      <formula>AND($H103=0,$K103=0,$M103=0)</formula>
    </cfRule>
  </conditionalFormatting>
  <conditionalFormatting sqref="H105 K105">
    <cfRule type="expression" dxfId="38" priority="70">
      <formula>AND($H105=0,$K105=0,$M105=0)</formula>
    </cfRule>
  </conditionalFormatting>
  <conditionalFormatting sqref="H107 K107">
    <cfRule type="expression" dxfId="37" priority="68">
      <formula>AND($H107=0,$K107=0,$M107=0)</formula>
    </cfRule>
  </conditionalFormatting>
  <conditionalFormatting sqref="D241:N243">
    <cfRule type="expression" dxfId="36" priority="203">
      <formula>OR($F$239&lt;&gt;0,AND($D$239&lt;&gt;0,$D241&lt;&gt;0))</formula>
    </cfRule>
  </conditionalFormatting>
  <conditionalFormatting sqref="D245:N247">
    <cfRule type="expression" dxfId="35" priority="204">
      <formula>OR($D$239&lt;&gt;0,AND($F$239&lt;&gt;0,$D$245&lt;&gt;0))</formula>
    </cfRule>
  </conditionalFormatting>
  <conditionalFormatting sqref="D239">
    <cfRule type="expression" dxfId="34" priority="66">
      <formula>AND($D239=0,$F239=0)</formula>
    </cfRule>
  </conditionalFormatting>
  <conditionalFormatting sqref="F239">
    <cfRule type="expression" dxfId="33" priority="65">
      <formula>AND($D239=0,$F239=0)</formula>
    </cfRule>
  </conditionalFormatting>
  <conditionalFormatting sqref="L82">
    <cfRule type="expression" dxfId="32" priority="205">
      <formula>AND($H$82&lt;&gt;0, $L$82&lt;&gt;0)</formula>
    </cfRule>
  </conditionalFormatting>
  <conditionalFormatting sqref="H184">
    <cfRule type="expression" dxfId="31" priority="206">
      <formula>AND($F184&lt;&gt;0,$H184&lt;&gt;0)</formula>
    </cfRule>
  </conditionalFormatting>
  <conditionalFormatting sqref="D184">
    <cfRule type="expression" dxfId="30" priority="207">
      <formula>OR($D$182&lt;&gt;0,$F$182&lt;&gt;0,$H$182&lt;&gt;0,$M$182&lt;&gt;0,$D$184&lt;&gt;0,$F$184&lt;&gt;0)</formula>
    </cfRule>
  </conditionalFormatting>
  <conditionalFormatting sqref="D182">
    <cfRule type="expression" dxfId="29" priority="62">
      <formula>OR($D$182&lt;&gt;0,$F$182&lt;&gt;0,$H$182&lt;&gt;0,$M$182&lt;&gt;0,$D$184&lt;&gt;0,$F$184&lt;&gt;0)</formula>
    </cfRule>
  </conditionalFormatting>
  <conditionalFormatting sqref="F182">
    <cfRule type="expression" dxfId="28" priority="61">
      <formula>OR($D$182&lt;&gt;0,$F$182&lt;&gt;0,$H$182&lt;&gt;0,$M$182&lt;&gt;0,$D$184&lt;&gt;0,$F$184&lt;&gt;0)</formula>
    </cfRule>
  </conditionalFormatting>
  <conditionalFormatting sqref="H182">
    <cfRule type="expression" dxfId="27" priority="60">
      <formula>OR($D$182&lt;&gt;0,$F$182&lt;&gt;0,$H$182&lt;&gt;0,$M$182&lt;&gt;0,$D$184&lt;&gt;0,$F$184&lt;&gt;0)</formula>
    </cfRule>
  </conditionalFormatting>
  <conditionalFormatting sqref="M182">
    <cfRule type="expression" dxfId="26" priority="59">
      <formula>OR($D$182&lt;&gt;0,$F$182&lt;&gt;0,$H$182&lt;&gt;0,$M$182&lt;&gt;0,$D$184&lt;&gt;0,$F$184&lt;&gt;0)</formula>
    </cfRule>
  </conditionalFormatting>
  <conditionalFormatting sqref="F184">
    <cfRule type="expression" dxfId="25" priority="58">
      <formula>OR($D$182&lt;&gt;0,$F$182&lt;&gt;0,$H$182&lt;&gt;0,$M$182&lt;&gt;0,$D$184&lt;&gt;0,$F$184&lt;&gt;0)</formula>
    </cfRule>
  </conditionalFormatting>
  <conditionalFormatting sqref="M198 M202">
    <cfRule type="expression" dxfId="24" priority="44">
      <formula>AND($K198&lt;&gt;0,$M198&lt;&gt;0)</formula>
    </cfRule>
    <cfRule type="expression" dxfId="23" priority="56">
      <formula>OR($F$191&lt;&gt;0,AND($K198&lt;&gt;0,$M198&lt;&gt;0))</formula>
    </cfRule>
  </conditionalFormatting>
  <conditionalFormatting sqref="K95">
    <cfRule type="expression" dxfId="22" priority="37">
      <formula>AND($H95=0,$K95=0,$M95=0)</formula>
    </cfRule>
  </conditionalFormatting>
  <conditionalFormatting sqref="H95">
    <cfRule type="expression" dxfId="21" priority="36">
      <formula>AND($H95=0,$K95=0,$M95=0)</formula>
    </cfRule>
  </conditionalFormatting>
  <conditionalFormatting sqref="M97">
    <cfRule type="expression" dxfId="20" priority="33">
      <formula>AND($H97=0,$K97=0,$M97=0)</formula>
    </cfRule>
  </conditionalFormatting>
  <conditionalFormatting sqref="K97">
    <cfRule type="expression" dxfId="19" priority="32">
      <formula>AND($H97=0,$K97=0,$M97=0)</formula>
    </cfRule>
  </conditionalFormatting>
  <conditionalFormatting sqref="H97">
    <cfRule type="expression" dxfId="18" priority="31">
      <formula>AND($H97=0,$K97=0,$M97=0)</formula>
    </cfRule>
  </conditionalFormatting>
  <conditionalFormatting sqref="M107">
    <cfRule type="expression" dxfId="17" priority="30">
      <formula>AND($H107=0,$K107=0,$M107=0)</formula>
    </cfRule>
  </conditionalFormatting>
  <conditionalFormatting sqref="M99">
    <cfRule type="expression" dxfId="16" priority="29">
      <formula>AND($H99=0,$K99=0,$M99=0)</formula>
    </cfRule>
  </conditionalFormatting>
  <conditionalFormatting sqref="M101">
    <cfRule type="expression" dxfId="15" priority="28">
      <formula>AND($H101=0,$K101=0,$M101=0)</formula>
    </cfRule>
  </conditionalFormatting>
  <conditionalFormatting sqref="M103">
    <cfRule type="expression" dxfId="14" priority="27">
      <formula>AND($H103=0,$K103=0,$M103=0)</formula>
    </cfRule>
  </conditionalFormatting>
  <conditionalFormatting sqref="M105">
    <cfRule type="expression" dxfId="13" priority="26">
      <formula>AND($H105=0,$K105=0,$M105=0)</formula>
    </cfRule>
  </conditionalFormatting>
  <conditionalFormatting sqref="H13">
    <cfRule type="expression" dxfId="12" priority="21">
      <formula>AND($D13=0,$H13=0)</formula>
    </cfRule>
  </conditionalFormatting>
  <conditionalFormatting sqref="D13">
    <cfRule type="expression" dxfId="11" priority="20">
      <formula>AND($D13=0,$H13=0)</formula>
    </cfRule>
  </conditionalFormatting>
  <conditionalFormatting sqref="F43">
    <cfRule type="expression" dxfId="10" priority="19">
      <formula>OR($F39&lt;&gt;0,AND($D39&lt;&gt;0,F43&lt;&gt;0))</formula>
    </cfRule>
  </conditionalFormatting>
  <conditionalFormatting sqref="H45">
    <cfRule type="expression" dxfId="9" priority="18">
      <formula>OR($F39&lt;&gt;0,AND($D39&lt;&gt;0,H45&lt;&gt;0))</formula>
    </cfRule>
  </conditionalFormatting>
  <conditionalFormatting sqref="M45">
    <cfRule type="expression" dxfId="8" priority="17">
      <formula>OR($F39&lt;&gt;0,AND($D39&lt;&gt;0,M45&lt;&gt;0))</formula>
    </cfRule>
  </conditionalFormatting>
  <conditionalFormatting sqref="D47">
    <cfRule type="expression" dxfId="7" priority="16">
      <formula>OR($F39&lt;&gt;0,AND($D39&lt;&gt;0,D47&lt;&gt;0))</formula>
    </cfRule>
  </conditionalFormatting>
  <conditionalFormatting sqref="F47">
    <cfRule type="expression" dxfId="6" priority="15">
      <formula>OR($F39&lt;&gt;0,AND($D39&lt;&gt;0,F47&lt;&gt;0))</formula>
    </cfRule>
  </conditionalFormatting>
  <conditionalFormatting sqref="F56">
    <cfRule type="expression" dxfId="5" priority="14">
      <formula>OR($F52&lt;&gt;0,AND($D52&lt;&gt;0,F56&lt;&gt;0))</formula>
    </cfRule>
  </conditionalFormatting>
  <conditionalFormatting sqref="H146">
    <cfRule type="expression" dxfId="4" priority="12">
      <formula>OR($D144&lt;&gt;0,AND($F144&lt;&gt;0,H146&lt;&gt;0))</formula>
    </cfRule>
  </conditionalFormatting>
  <conditionalFormatting sqref="M146">
    <cfRule type="expression" dxfId="3" priority="11">
      <formula>OR($D144&lt;&gt;0,AND($F144&lt;&gt;0,M146&lt;&gt;0))</formula>
    </cfRule>
  </conditionalFormatting>
  <conditionalFormatting sqref="F148">
    <cfRule type="expression" dxfId="2" priority="3">
      <formula>OR($D146&lt;&gt;0,AND($F146&lt;&gt;0,F148&lt;&gt;0))</formula>
    </cfRule>
  </conditionalFormatting>
  <conditionalFormatting sqref="D150">
    <cfRule type="expression" dxfId="1" priority="2">
      <formula>OR($D148&lt;&gt;0,AND($F148&lt;&gt;0,D150&lt;&gt;0))</formula>
    </cfRule>
  </conditionalFormatting>
  <conditionalFormatting sqref="D148">
    <cfRule type="expression" dxfId="0" priority="1">
      <formula>OR($D146&lt;&gt;0,AND($F146&lt;&gt;0,D148&lt;&gt;0))</formula>
    </cfRule>
  </conditionalFormatting>
  <pageMargins left="0.70866141732283472" right="0.70866141732283472" top="0.74803149606299213" bottom="0.74803149606299213" header="0.31496062992125984" footer="0.31496062992125984"/>
  <pageSetup paperSize="9" scale="82" fitToHeight="0" orientation="portrait" r:id="rId1"/>
  <headerFooter>
    <oddFooter>&amp;R&amp;"Calibri,Regular"&amp;K000000&amp;P/&amp;N</oddFooter>
  </headerFooter>
  <rowBreaks count="3" manualBreakCount="3">
    <brk id="88" max="14" man="1"/>
    <brk id="168" max="14" man="1"/>
    <brk id="23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Final_VN</vt:lpstr>
      <vt:lpstr>Final_VN!Print_Area</vt:lpstr>
      <vt:lpstr>survey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Loan EPRO</dc:creator>
  <cp:lastModifiedBy>Bình Phạm</cp:lastModifiedBy>
  <cp:lastPrinted>2023-02-16T02:35:03Z</cp:lastPrinted>
  <dcterms:created xsi:type="dcterms:W3CDTF">2023-02-15T08:10:13Z</dcterms:created>
  <dcterms:modified xsi:type="dcterms:W3CDTF">2023-02-28T08:23:51Z</dcterms:modified>
</cp:coreProperties>
</file>